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defaultThemeVersion="124226"/>
  <mc:AlternateContent xmlns:mc="http://schemas.openxmlformats.org/markup-compatibility/2006">
    <mc:Choice Requires="x15">
      <x15ac:absPath xmlns:x15ac="http://schemas.microsoft.com/office/spreadsheetml/2010/11/ac" url="Z:\2020\4. SIGI\CONTROL DE DOCUMENTOS- SIGI\DOCUMENTACION VIGENTE\SC03 Gestion Ambiental\"/>
    </mc:Choice>
  </mc:AlternateContent>
  <xr:revisionPtr revIDLastSave="0" documentId="13_ncr:1_{7C4C6D2E-7B20-441F-8F1C-80147677CA27}" xr6:coauthVersionLast="45" xr6:coauthVersionMax="45" xr10:uidLastSave="{00000000-0000-0000-0000-000000000000}"/>
  <bookViews>
    <workbookView xWindow="-120" yWindow="-120" windowWidth="29040" windowHeight="15840" tabRatio="612" xr2:uid="{00000000-000D-0000-FFFF-FFFF00000000}"/>
  </bookViews>
  <sheets>
    <sheet name="Caracterización" sheetId="5" r:id="rId1"/>
    <sheet name="SC03-01- ACTIVIDADES " sheetId="11" r:id="rId2"/>
    <sheet name="SC03-03-ENERGÍA PERCAPITA" sheetId="10" r:id="rId3"/>
    <sheet name="SC03-04 - ENERGÍA" sheetId="9" r:id="rId4"/>
    <sheet name="SC03-05 - RESIDUOS" sheetId="6" r:id="rId5"/>
    <sheet name="Listas desplegables" sheetId="8" state="hidden" r:id="rId6"/>
  </sheets>
  <definedNames>
    <definedName name="Apoyo">'Listas desplegables'!$G$33:$G$38</definedName>
    <definedName name="_xlnm.Print_Area" localSheetId="1">'SC03-01- ACTIVIDADES '!$A$1:$S$31</definedName>
    <definedName name="_xlnm.Print_Area" localSheetId="2">'SC03-03-ENERGÍA PERCAPITA'!$A$1:$S$51</definedName>
    <definedName name="_xlnm.Print_Area" localSheetId="3">'SC03-04 - ENERGÍA'!$A$1:$S$38</definedName>
    <definedName name="_xlnm.Print_Area" localSheetId="4">'SC03-05 - RESIDUOS'!$A$1:$S$32</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Seguimiento_Evaluación_y_Control">'Listas desplegables'!$E$46</definedName>
    <definedName name="Tipo">'Listas desplegables'!$F$3:$F$46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44" i="9" l="1"/>
  <c r="E30" i="9"/>
  <c r="W38" i="9"/>
  <c r="E32" i="9"/>
  <c r="E34" i="9"/>
  <c r="Y50" i="9"/>
  <c r="W53" i="9"/>
  <c r="N30" i="9"/>
  <c r="W50" i="9"/>
  <c r="K30" i="9"/>
  <c r="N34" i="9"/>
  <c r="W47" i="9"/>
  <c r="H30" i="9"/>
  <c r="K34" i="9"/>
  <c r="W29" i="9"/>
  <c r="Y29" i="9"/>
  <c r="Z29" i="9"/>
  <c r="AA29" i="9"/>
  <c r="Y53" i="9"/>
  <c r="Y47" i="9"/>
  <c r="Y44" i="9"/>
  <c r="Y32" i="9"/>
  <c r="Y35" i="9"/>
  <c r="Y38" i="9"/>
  <c r="Z38" i="9"/>
  <c r="W35" i="9"/>
  <c r="Z35" i="9"/>
  <c r="AA38" i="9"/>
  <c r="W32" i="9"/>
  <c r="Z32" i="9"/>
  <c r="AA35" i="9"/>
  <c r="AA32" i="9"/>
  <c r="AA38" i="10"/>
  <c r="AA35" i="10"/>
  <c r="AA32" i="10"/>
  <c r="AA29" i="10"/>
  <c r="AA53" i="10"/>
  <c r="AA50" i="10"/>
  <c r="AA47" i="10"/>
  <c r="AA44" i="10"/>
  <c r="E33" i="10"/>
  <c r="Z44" i="10"/>
  <c r="Z53" i="9"/>
  <c r="Z29" i="10"/>
  <c r="X44" i="6"/>
  <c r="X47" i="6"/>
  <c r="W53" i="10"/>
  <c r="Z53" i="10"/>
  <c r="W50" i="10"/>
  <c r="Z50" i="10"/>
  <c r="W38" i="10"/>
  <c r="Z38" i="10"/>
  <c r="W44" i="10"/>
  <c r="N30" i="10"/>
  <c r="N31" i="10"/>
  <c r="N32" i="10"/>
  <c r="K30" i="10"/>
  <c r="K31" i="10"/>
  <c r="K32" i="10"/>
  <c r="N33" i="10"/>
  <c r="W47" i="10"/>
  <c r="H30" i="10"/>
  <c r="H31" i="10"/>
  <c r="H32" i="10"/>
  <c r="K33" i="10"/>
  <c r="E30" i="10"/>
  <c r="E31" i="10"/>
  <c r="E32" i="10"/>
  <c r="H33" i="10"/>
  <c r="H34" i="9"/>
  <c r="N32" i="9"/>
  <c r="K32" i="9"/>
  <c r="H32" i="9"/>
  <c r="Q34" i="9"/>
  <c r="Q32" i="9"/>
  <c r="Z50" i="9"/>
  <c r="AA53" i="9"/>
  <c r="Z47" i="9"/>
  <c r="AA50" i="9"/>
  <c r="Z44" i="9"/>
  <c r="AA47" i="9"/>
  <c r="AA44" i="9"/>
  <c r="Q33" i="10"/>
  <c r="Z47" i="10"/>
  <c r="Q32" i="10"/>
  <c r="W35" i="10"/>
  <c r="Z35" i="10"/>
  <c r="W32" i="10"/>
  <c r="Z32" i="10"/>
  <c r="W29" i="10"/>
  <c r="X45" i="6"/>
  <c r="X46" i="6"/>
  <c r="W47" i="6"/>
  <c r="V47" i="6"/>
  <c r="X40" i="6"/>
  <c r="X41" i="6"/>
  <c r="X42" i="6"/>
  <c r="X43" i="6"/>
  <c r="W43" i="6"/>
  <c r="V43" i="6"/>
  <c r="X36" i="6"/>
  <c r="X37" i="6"/>
  <c r="X38" i="6"/>
  <c r="X39" i="6"/>
  <c r="W39" i="6"/>
  <c r="V39" i="6"/>
  <c r="X32" i="6"/>
  <c r="X33" i="6"/>
  <c r="X34" i="6"/>
  <c r="X35" i="6"/>
  <c r="W35" i="6"/>
  <c r="V35" i="6"/>
  <c r="N29" i="6"/>
  <c r="N30" i="6"/>
  <c r="N31" i="6"/>
  <c r="K29" i="6"/>
  <c r="K30" i="6"/>
  <c r="K31" i="6"/>
  <c r="H29" i="6"/>
  <c r="H30" i="6"/>
  <c r="H31" i="6"/>
  <c r="E29" i="6"/>
  <c r="E30" i="6"/>
  <c r="E31" i="6"/>
  <c r="Q30" i="6"/>
  <c r="Q29" i="6"/>
  <c r="Q30" i="9"/>
  <c r="Q30" i="10"/>
  <c r="X55" i="10"/>
  <c r="X54" i="10"/>
  <c r="X50" i="10"/>
  <c r="X51" i="10"/>
  <c r="X52" i="10"/>
  <c r="X53" i="10"/>
  <c r="Q31" i="10"/>
  <c r="C8" i="9"/>
  <c r="L30" i="11"/>
  <c r="F30" i="11"/>
  <c r="C8" i="11"/>
  <c r="C8" i="6"/>
  <c r="C8" i="10"/>
  <c r="C6" i="11"/>
  <c r="M5" i="11"/>
  <c r="M8" i="10"/>
  <c r="C6" i="10"/>
  <c r="M5" i="10"/>
  <c r="M8" i="9"/>
  <c r="C6" i="9"/>
  <c r="M5" i="9"/>
  <c r="C6" i="6"/>
  <c r="M5" i="6"/>
  <c r="E12" i="5"/>
  <c r="E7" i="5"/>
  <c r="H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Carmen Diaz Fonseca</author>
  </authors>
  <commentList>
    <comment ref="C16" authorId="0" shapeId="0" xr:uid="{00000000-0006-0000-0000-000001000000}">
      <text>
        <r>
          <rPr>
            <b/>
            <sz val="9"/>
            <color indexed="81"/>
            <rFont val="Tahoma"/>
            <family val="2"/>
          </rPr>
          <t>Maria del Carmen Diaz Fonseca:</t>
        </r>
        <r>
          <rPr>
            <sz val="9"/>
            <color indexed="81"/>
            <rFont val="Tahoma"/>
            <family val="2"/>
          </rPr>
          <t xml:space="preserve">
Será que aquí podemos detallar de que Ministerio viene la normatividad</t>
        </r>
      </text>
    </comment>
  </commentList>
</comments>
</file>

<file path=xl/sharedStrings.xml><?xml version="1.0" encoding="utf-8"?>
<sst xmlns="http://schemas.openxmlformats.org/spreadsheetml/2006/main" count="808" uniqueCount="433">
  <si>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</si>
  <si>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</si>
  <si>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</si>
  <si>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</si>
  <si>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</si>
  <si>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</si>
  <si>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</si>
  <si>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</si>
  <si>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</si>
  <si>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</si>
  <si>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</si>
  <si>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</si>
  <si>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</si>
  <si>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</si>
  <si>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</si>
  <si>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</si>
  <si>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</si>
  <si>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</si>
  <si>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</si>
  <si>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</si>
  <si>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</si>
  <si>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</si>
  <si>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</si>
  <si>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</si>
  <si>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</si>
  <si>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</si>
  <si>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</si>
  <si>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</si>
  <si>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</si>
  <si>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</si>
  <si>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</si>
  <si>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</si>
  <si>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</si>
  <si>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</si>
  <si>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</si>
  <si>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</si>
  <si>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</si>
  <si>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</si>
  <si>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</si>
  <si>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</si>
  <si>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</si>
  <si>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</si>
  <si>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</si>
  <si>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</si>
  <si>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</si>
  <si>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</si>
  <si>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</si>
  <si>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</si>
  <si>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</si>
  <si>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</si>
  <si>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</si>
  <si>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</si>
  <si>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</si>
  <si>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</si>
  <si>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</si>
  <si>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</si>
  <si>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</si>
  <si>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</si>
  <si>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</si>
  <si>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</si>
  <si>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</si>
  <si>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</si>
  <si>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</si>
  <si>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</si>
  <si>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</si>
  <si>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</si>
  <si>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</si>
  <si>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</si>
  <si>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</si>
  <si>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</si>
  <si>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</si>
  <si>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</si>
  <si>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</si>
  <si>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</si>
  <si>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</si>
  <si>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</si>
  <si>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</si>
  <si>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</si>
  <si>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</si>
  <si>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</si>
  <si>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</si>
  <si>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</si>
  <si>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</si>
  <si>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</si>
  <si>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</si>
  <si>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</si>
  <si>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</si>
  <si>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</si>
  <si>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</si>
  <si>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</si>
  <si>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</si>
  <si>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</si>
  <si>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</si>
  <si>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</si>
  <si>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</si>
  <si>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</si>
  <si>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</si>
  <si>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</si>
  <si>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</si>
  <si>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</si>
  <si>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</si>
  <si>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</si>
  <si>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</si>
  <si>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</si>
  <si>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</si>
  <si>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</si>
  <si>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</si>
  <si>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</si>
  <si>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</si>
  <si>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</si>
  <si>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</si>
  <si>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</si>
  <si>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</si>
  <si>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</si>
  <si>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</si>
  <si>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</si>
  <si>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</si>
  <si>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</si>
  <si>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</si>
  <si>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</si>
  <si>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</si>
  <si>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</si>
  <si>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</si>
  <si>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</si>
  <si>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</si>
  <si>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</si>
  <si>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</si>
  <si>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</si>
  <si>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</si>
  <si>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</si>
  <si>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</si>
  <si>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</si>
  <si>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</si>
  <si>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</si>
  <si>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</si>
  <si>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</si>
  <si>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</si>
  <si>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</si>
  <si>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</si>
  <si>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</si>
  <si>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</si>
  <si>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</si>
  <si>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</si>
  <si>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</si>
  <si>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</si>
  <si>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</si>
  <si>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</si>
  <si>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</si>
  <si>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</si>
  <si>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</si>
  <si>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</si>
  <si>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</si>
  <si>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</si>
  <si>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</si>
  <si>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</si>
  <si>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</si>
  <si>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</si>
  <si>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</si>
  <si>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</si>
  <si>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</si>
  <si>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</si>
  <si>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</si>
  <si>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</si>
  <si>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</si>
  <si>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</si>
  <si>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</si>
  <si>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</si>
  <si>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</si>
  <si>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</si>
  <si>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</si>
  <si>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</si>
  <si>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</si>
  <si>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</si>
  <si>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</si>
  <si>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</si>
  <si>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</si>
  <si>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</si>
  <si>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</si>
  <si>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</si>
  <si>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</si>
  <si>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</si>
  <si>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</si>
  <si>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</si>
  <si>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</si>
  <si>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</si>
  <si>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</si>
  <si>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</si>
  <si>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</si>
  <si>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</si>
  <si>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</si>
  <si>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</si>
  <si>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</si>
  <si>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</si>
  <si>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</si>
  <si>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</si>
  <si>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</si>
  <si>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</si>
  <si>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</si>
  <si>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</si>
  <si>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</si>
  <si>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</si>
  <si>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</si>
  <si>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</si>
  <si>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</si>
  <si>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</si>
  <si>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</si>
  <si>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</si>
  <si>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</si>
  <si>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</si>
  <si>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</si>
  <si>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</si>
  <si>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</si>
  <si>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</si>
  <si>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</si>
  <si>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</si>
  <si>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</si>
  <si>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</si>
  <si>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</si>
  <si>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</si>
  <si>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</si>
  <si>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</si>
  <si>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</si>
  <si>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</si>
  <si>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</si>
  <si>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</si>
  <si>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</si>
  <si>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</si>
  <si>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</si>
  <si>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</si>
  <si>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</si>
  <si>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</si>
  <si>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</si>
  <si>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</si>
  <si>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</si>
  <si>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</si>
  <si>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</si>
  <si>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</si>
  <si>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</si>
  <si>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</si>
  <si>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</si>
  <si>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</si>
  <si>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</si>
  <si>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x</t>
  </si>
  <si>
    <t>Líder de proceso y su equipo de trabajo</t>
  </si>
  <si>
    <t xml:space="preserve"> Partes interesadas</t>
  </si>
  <si>
    <t>Orientaciones y metodología de gestión en seguridad y salud en el Trabajo</t>
  </si>
  <si>
    <t>Participar en las actividades definidas en los programas de Seguridad y Salud en el Trabajo</t>
  </si>
  <si>
    <t>Prácticas y controles en seguridad y salud en el Trabajo</t>
  </si>
  <si>
    <t>Necesidad de establecer acciones correctivas y preventivas</t>
  </si>
  <si>
    <t>Comunicación fechas de auditoria interna, programación auditorias del SIGI</t>
  </si>
  <si>
    <t>Comunicación fechas de auditoria externa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</si>
  <si>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</si>
  <si>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</si>
  <si>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</si>
  <si>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Anual</t>
  </si>
  <si>
    <t>NA</t>
  </si>
  <si>
    <t>DE01 Formulación Estratégica 
DE02 Revisión Estratégica
CI02 Seguimiento Sistema Integral de Gestión Institucional</t>
  </si>
  <si>
    <t>Todos los procesos</t>
  </si>
  <si>
    <t>Gobierno Nacional</t>
  </si>
  <si>
    <t xml:space="preserve">Inicia con la identificación de aspectos generados en las actividades desarrolladas por la Superintendencia de Industria y Comercio y termina con la implementación de controles, mediante planes y programas que permiten tomar las acciones necesarias para minimizar los impactos y mejorar el desempeño ambiental de la entidad. </t>
  </si>
  <si>
    <t>Director de Administrativo.
Coordinador del Grupo de Trabajo Gestión Documental y Recursos Físicos. 
Profesional Gestión Ambiental.</t>
  </si>
  <si>
    <t xml:space="preserve">Establecer e implementar mecanismos de gestión que respondan a los requerimientos medio ambientales y contribuyan a la minimización de los impactos producidos por la actividad diaria de la Entidad
</t>
  </si>
  <si>
    <t>Establecer los lineamientos para implementar mecanismos de gestión que respondan a los requerimientos medio ambientales que contribuyan a la minimización de los impactos producidos por la actividad diaria de la Entidad</t>
  </si>
  <si>
    <t xml:space="preserve">Políticas - Ambiental - Normatividad 
Políticas - Plan estratégico - Plan de acción
Normatividad - Requisitos Legales - NTC ISO 14001:2004  
NTC ISO 14001:2004 - Programa y Planes del SGA                                             </t>
  </si>
  <si>
    <t>X</t>
  </si>
  <si>
    <t>Directrices Institucionales  
Plan Anual de Adquisición</t>
  </si>
  <si>
    <t xml:space="preserve">Destinar los recursos requeridos para la contratación del profesional de apoyo al Sistema de Gestión Ambiental. Conforme a lo establecido en los procedimientos de contratación. </t>
  </si>
  <si>
    <t>Director de Administrativo.
Coordinador del Grupo de Trabajo Gestión Documental y Recursos Físicos -Jefe Oficina Asesora de Planeación</t>
  </si>
  <si>
    <t>GA01 Gestión Administrativa</t>
  </si>
  <si>
    <t xml:space="preserve">Metodologías, procedimientos </t>
  </si>
  <si>
    <t>Identificar los aspectos e impactos ambientales generados en las actividades de la Superintendencia de Industria y Comercio. Conforme a lo establecido en el  Procedimiento para la identificación, evaluación y control de aspectos e impactos ambientales SC03-P03</t>
  </si>
  <si>
    <t>Profesional Gestión Ambiental</t>
  </si>
  <si>
    <t>Matriz de Identificación de aspectos, evaluación y control de impactos ambientales</t>
  </si>
  <si>
    <t xml:space="preserve">Partes interesadas       
Entes de control         </t>
  </si>
  <si>
    <t>SC01 Sistema Integral de Gestión Institucional</t>
  </si>
  <si>
    <t>Identificar los requisitos legales y la normatividad ambiental aplicable al sistema de gestión ambiental, conforme a lo establecido en el  Procedimiento de identificación y acceso a requisitos legales SC01-P04</t>
  </si>
  <si>
    <t xml:space="preserve">Matriz de identicación, acceso y evaluación de requisitos legales y otros requisitos </t>
  </si>
  <si>
    <t>SC03 Sistema de Gestión ambiental</t>
  </si>
  <si>
    <t>DE01 Formulación Estratégica 
DE02 Revisión Estratégica
SC03 Sistema de Gestión ambiental</t>
  </si>
  <si>
    <t xml:space="preserve">Plan Nacional de Desarrollo
Plan Estratégico Institucional
Plan de acción de la vigencia anterior
Proyecto de Inversión
Normatividad - Requisitos Legales - NTC ISO 14001:2015   
Políticas - Ambiental - Normatividad    </t>
  </si>
  <si>
    <t xml:space="preserve">GA01 Gestión Administrativa
DE01 Formulación Estratégica </t>
  </si>
  <si>
    <t>Plan anual de adquisciones</t>
  </si>
  <si>
    <t xml:space="preserve"> Información de cumplimiento de actividades establecidas en Planes, Programas y Proyectos</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</si>
  <si>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</si>
  <si>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SC01 Sistema Integral de Gestión Institucional
SC03 Sistema de Gestión ambiental</t>
  </si>
  <si>
    <t>Matriz de Identificación de aspectos, evaluación y control de impactos ambientales. Planes, programas Ambientales</t>
  </si>
  <si>
    <t xml:space="preserve">Formatos - Planes - Programas - Campañas </t>
  </si>
  <si>
    <t>Cronograma de actividades de los programas de planes del Sistema de Gestión Ambiental 
Cronograma de inducción del Grupo Del Talento Humano</t>
  </si>
  <si>
    <t xml:space="preserve">Sensibilizar para la toma de conciencia y formación de los servidores públicos y contratistas de la entidad </t>
  </si>
  <si>
    <t xml:space="preserve">Registros de Asistencia - Presentaciones
</t>
  </si>
  <si>
    <t xml:space="preserve">Cronograma de actividades de los programas de planes del Sistema de Gestión Ambiental </t>
  </si>
  <si>
    <t xml:space="preserve">Implementar controles operacionales, medir el desempeño y de la conformidad con la política, los objetivos y metas ambientales de la Entidad. </t>
  </si>
  <si>
    <t xml:space="preserve">Informes de gestión, Registro de Inspecciones, certificados                        </t>
  </si>
  <si>
    <t>Programa de Compras Públicas Sostenibles</t>
  </si>
  <si>
    <t>Director de Administrativo - Coordinador Grupo de Contratos - Coordinador del Grupo de Trabajo Gestión Documental y Recursos Físicos - Dependencia con la necesidad de adquirir el bien o servicio - Profesional Gestión Ambiental.</t>
  </si>
  <si>
    <t>Base de datos de contratos y/o del SGA
Fichas Técnicas</t>
  </si>
  <si>
    <t>SC04  Gestión deSeguridad y salud en el Trabajo</t>
  </si>
  <si>
    <t>Lider de proceso
Profesional Gestión Ambiental y Seguridad y Salud en el trabajo</t>
  </si>
  <si>
    <t>Todos los procesos
Servidores Públicos de la SIC y
Representante de la Dirección para SyST</t>
  </si>
  <si>
    <t>Seguimiento</t>
  </si>
  <si>
    <t>CÓDIGO</t>
  </si>
  <si>
    <t>VERSIÓN</t>
  </si>
  <si>
    <t>FECHA</t>
  </si>
  <si>
    <t>SC03-C01</t>
  </si>
  <si>
    <t>CI02 Seguimiento Sistema Integral de Gestión Institucional
DE02 Revisión Estratégica</t>
  </si>
  <si>
    <t>Partes interesadas (Grupos de Valor)</t>
  </si>
  <si>
    <t>DE02 Revisión Estratégica</t>
  </si>
  <si>
    <t>Realizar Comité de Gestión, verificar cumplimiento y establecer acciones</t>
  </si>
  <si>
    <t>CI01 Asesoría y Evaluación Independiente
CI02 Seguimiento Sistema Integral de Gestión Institucional</t>
  </si>
  <si>
    <t>Entes de Control</t>
  </si>
  <si>
    <t>Atender la auditoria y entregar la información necesaria</t>
  </si>
  <si>
    <t>CI02 Seguimiento Sistema Integral de Gestión Institucional
DE02 Revisión Estratégica</t>
  </si>
  <si>
    <t>Información para Revisión por la Dirección e información para el ejercicio de Rendición de Cuentas</t>
  </si>
  <si>
    <t xml:space="preserve">Diligenciar el Plan de Mejoramiento con las acciones correctivas y preventivas.
Entregar periódicamente reporte de cumplimiento del Plan de Mejoramiento </t>
  </si>
  <si>
    <t xml:space="preserve">Implementar y divulgar la documentación del SGA(planes programas) para alcanzar un desempeño favorable en el cumplimiento de la normativa ambiental vigente </t>
  </si>
  <si>
    <t xml:space="preserve">Consumo de energía eléctrica percápita trimestral de la SIC - SC03-03 </t>
  </si>
  <si>
    <t xml:space="preserve">Medir el aprovechamiento de los residuos generados. </t>
  </si>
  <si>
    <t xml:space="preserve">Describe el consumo de energía eléctrica promedio de por funcionarios y contratistas en la Entidad. </t>
  </si>
  <si>
    <t xml:space="preserve">Profesional Gestión Ambiental 
Ccoordinador Grupo de Trabajo de Desarrollo del Talento Humano </t>
  </si>
  <si>
    <t>Director Administrativo</t>
  </si>
  <si>
    <t>Variable</t>
  </si>
  <si>
    <t>Eficiencia</t>
  </si>
  <si>
    <t>Kilovatios: Unidad de potencia equivalente a 1.000 vatios</t>
  </si>
  <si>
    <t xml:space="preserve">Kilovatios: Unidad de potencia equivalente a 1.000 vatios. </t>
  </si>
  <si>
    <t>Incorporar criterios ambientales de sostenibilidad en los procesos de contratación de bienes, servicios y obras que se adelanten en la Superintendencia de Industria y Comercio. Confrome a lo establecido en el programa de compras públicas sostenibles  SC03-F20</t>
  </si>
  <si>
    <t xml:space="preserve">Matriz de Identificación de aspectos, evaluación y control de impactos ambientales
Manual integral de Gestión Institucional -  SIGI
Circulares - Resoluciones - Normativa Interna - Comunicaciones Externas e Internas
Planes y Programas del Sistema de Gestión Ambiental
Cronogramas de actividades de planes y programas. </t>
  </si>
  <si>
    <t>Establecer e implementar mecanismos de gestión que respondan a los requerimientos medio ambientales y contribuyan a la minimización de los impactos producidos por la actividad diaria de la Entidad</t>
  </si>
  <si>
    <t xml:space="preserve">Este indicador es fundamental para cualquier estudio relacionado con el manejo integral de residuos de la SIC. Es un indicador dinámico que va cambiando su valor en el tiempo de acuerdo a situaciones presentadas. </t>
  </si>
  <si>
    <t>REGISTRO DE GENERACIÓN DE RESIDUOS Y SU APROVECHAMIENTO SCO3-F08
REGISTRO DE RESIDUOS NO APROVECHABLES SC03-F07</t>
  </si>
  <si>
    <t>Residuos aprovechados</t>
  </si>
  <si>
    <t>Residuos generados</t>
  </si>
  <si>
    <t>Son todos los residuos solidos que se aprovechan mediante el reciclaje en la entidad.</t>
  </si>
  <si>
    <t xml:space="preserve">Son todos los residuos solidos generados en la entidad </t>
  </si>
  <si>
    <t>REGISTRO DE GENERACIÓN DE RESIDUOS Y SU APROVECHAMIENTO SCO3-F08</t>
  </si>
  <si>
    <t>REGISTRO DE RESIDUOS NO APROVECHABLES SC03-F07</t>
  </si>
  <si>
    <t xml:space="preserve">Febrero </t>
  </si>
  <si>
    <t>Abril</t>
  </si>
  <si>
    <t>Mayo</t>
  </si>
  <si>
    <t>Junio</t>
  </si>
  <si>
    <t>Julio</t>
  </si>
  <si>
    <t>Agosto</t>
  </si>
  <si>
    <t>Septiembre</t>
  </si>
  <si>
    <t>Octubre</t>
  </si>
  <si>
    <t>Noviembre</t>
  </si>
  <si>
    <t>Diciembre</t>
  </si>
  <si>
    <t>Promedio Kg</t>
  </si>
  <si>
    <t>INFORMACIÓN OPERACIONAL</t>
  </si>
  <si>
    <t xml:space="preserve">Eficacia </t>
  </si>
  <si>
    <t>Cumplimiento de actividades del SGA - SC03-01</t>
  </si>
  <si>
    <t>Eficacia</t>
  </si>
  <si>
    <t xml:space="preserve">Medir el cumplimiento de actividades de los cronogramas del Sistema de Gestión Ambiental para el año en vigencia. </t>
  </si>
  <si>
    <t xml:space="preserve">Medir el cumplimiento de actividades de gestión del SGA, que respondan a los requerimientos medio ambientales de los planes y programas del SGA. </t>
  </si>
  <si>
    <t xml:space="preserve">Reportar numero de  actividades se programaron y ejecutadas durante una vigencia en el SGA. </t>
  </si>
  <si>
    <t>Cronogramas de programas y planes
Informe de gestión mensual</t>
  </si>
  <si>
    <t>Número de actividades  realizadas en mes</t>
  </si>
  <si>
    <t>Número de actividades programadas en el mes</t>
  </si>
  <si>
    <t>Actividades realizadas</t>
  </si>
  <si>
    <t>Actividades programaron</t>
  </si>
  <si>
    <t xml:space="preserve">SEGUIMIENTO AL INDICE DEL CONSUMO DE ENERGÍA  DE LA SIC. </t>
  </si>
  <si>
    <t xml:space="preserve">A partir de las facturas de energía se proyecta el indice del consumo de energía eléctrica mes a mes de la vigencia actual. </t>
  </si>
  <si>
    <t>Consumo de energía (Kwh)</t>
  </si>
  <si>
    <t>Porcentaje de variación (%)</t>
  </si>
  <si>
    <t xml:space="preserve">FORMATO CONTROL CONSUMO DE ENERGÍA SC03-F12
RECIBOS DE ENERGÍA CODENSA Y DICEL </t>
  </si>
  <si>
    <t xml:space="preserve">FORMATO CONTROL CONSUMO DE ENERGÍA SC03-F12 DE LA VIGENCIA ANTERIOR
 INDICADORES DE ENERGÍA  DE LA VIGENCIA ANTERIOR </t>
  </si>
  <si>
    <t>Reducir el consumo de energía, buscando estrategias de aprovechamiento  que conlleven al uso eficiente de este recurso.</t>
  </si>
  <si>
    <t xml:space="preserve"> Promedio de consumo de energía trimestral (Kwh)</t>
  </si>
  <si>
    <t>Kilovatios: Unidad de potencia equivalente a 1.000 vatios.</t>
  </si>
  <si>
    <t>Personas: Total de personas que desarrollan actividades técnicas, tecnológicas y profesionales en la Entidad.</t>
  </si>
  <si>
    <t>GRUPO DE CONTRATOS - GRUPO DE TALENTO HUMANO  OSCAE - OTI</t>
  </si>
  <si>
    <t>FORMATO CONTROL CONSUMO DE ENERGÍA SC03-F12 DE LA VIGENCIA ANTERIOR
 INDICADORES DE ENERGÍA  DE LA VIGENCIA ANTERIOR 
NÚMERO DE FUNCIONARIOS DE LA VIGENCIAS ANTERIOR</t>
  </si>
  <si>
    <t xml:space="preserve">NINGUNA </t>
  </si>
  <si>
    <t xml:space="preserve">Diagnosticar e identificar los aspectos e impactos ambientales de la entidad, seleccionando los mas significativos para controlarlos
Formular la política ambiental de la SIC.
Establecer estrategias institucionales que ayuden en la materialización e implementación de propuestas de desarrollo sostenible en la entidad
Establecer los Objetivos y metas, mediante los planes y programas del Sistema de Gestión Ambiental
Proyectar los cronogramas de actividades de los planes y programas establecidos en el SGA. </t>
  </si>
  <si>
    <t>Variables</t>
  </si>
  <si>
    <t>AÑO</t>
  </si>
  <si>
    <t>PRIMER SEMESTRE</t>
  </si>
  <si>
    <t>SEGUNDO SEMESTRE</t>
  </si>
  <si>
    <t>Número de actividades  realizadas</t>
  </si>
  <si>
    <t>Número de actividades programadas</t>
  </si>
  <si>
    <t>% cumplimiento de metas</t>
  </si>
  <si>
    <t>Número de actividades  realizadas en el semestre
-----------------------------------------
Número de actividades programadas en el semestre</t>
  </si>
  <si>
    <t>Consumo de energia del trimestre</t>
  </si>
  <si>
    <t>[ ( Consumo de energia del trimestre actual  /  Consumo de energía electrica del trimestre anterior ) - 1 ] X 100</t>
  </si>
  <si>
    <t>Consumo de energía electrica del trimestre anterior</t>
  </si>
  <si>
    <t>40 Kwh</t>
  </si>
  <si>
    <t>52,81  Kwh</t>
  </si>
  <si>
    <t>Registro de Resultados</t>
  </si>
  <si>
    <t>Periodo</t>
  </si>
  <si>
    <t>1er Trimestre</t>
  </si>
  <si>
    <t>2do Trimestre</t>
  </si>
  <si>
    <t>3er Trimestre</t>
  </si>
  <si>
    <t>4to Trimestre</t>
  </si>
  <si>
    <t xml:space="preserve">PROMEDIO </t>
  </si>
  <si>
    <t>Enero</t>
  </si>
  <si>
    <t>Marzo</t>
  </si>
  <si>
    <t>Promedio de consumo de energía trimestral(Kwh)</t>
  </si>
  <si>
    <t>Promedio # Funcionarios trimestre(Cantidad)</t>
  </si>
  <si>
    <t>Promedio de consumo percapita trimestral</t>
  </si>
  <si>
    <t>Porcentaje de variación TRIMESTAL (%)</t>
  </si>
  <si>
    <t xml:space="preserve">Mes </t>
  </si>
  <si>
    <t>Consumo de energía  (Kwh)</t>
  </si>
  <si>
    <t>Promedio de energía trimestral (kw)</t>
  </si>
  <si>
    <t>Número funcionarios</t>
  </si>
  <si>
    <t>Promedio funcionarios trimestre</t>
  </si>
  <si>
    <t>Promedio de consumo percapita</t>
  </si>
  <si>
    <t>Promedio de consumo percapita %</t>
  </si>
  <si>
    <t>Febrero</t>
  </si>
  <si>
    <t xml:space="preserve">Abril </t>
  </si>
  <si>
    <t>Consumo de energia electrica de la SIC - SC03-04</t>
  </si>
  <si>
    <t>Aprovechamiento de los residuos generados - SC03-05</t>
  </si>
  <si>
    <t>Promedio del Consumo de energía trimestral (Kwh)
------------------------
# Funcionarios en el trimestre(Cantidad)</t>
  </si>
  <si>
    <t># Funcionarios del trimestre (Cantidad)</t>
  </si>
  <si>
    <t>40 KWH</t>
  </si>
  <si>
    <t>52,81 KWH</t>
  </si>
  <si>
    <t>PROMEDIO (Kwh)</t>
  </si>
  <si>
    <t>Consumo de energía trimestre actual(Kwh)</t>
  </si>
  <si>
    <t>Consumo de energía último trimestre (Kwh)</t>
  </si>
  <si>
    <t>1er Trimestres</t>
  </si>
  <si>
    <t>2do trimestre</t>
  </si>
  <si>
    <t>% aprovechamiento de residuos</t>
  </si>
  <si>
    <t xml:space="preserve">Residuos aprovechados en el trimestre (kg)
-------------------------------------------- 
 Residuos generados en el trimestre(kg) </t>
  </si>
  <si>
    <t>Residuos aprovechados en el trimestre (kg)</t>
  </si>
  <si>
    <t xml:space="preserve">Residuos generados en el trimestre(kg) </t>
  </si>
  <si>
    <t>Residuos 
Generados</t>
  </si>
  <si>
    <t>Residuos 
Aprovechados</t>
  </si>
  <si>
    <t>PROMEDIO</t>
  </si>
  <si>
    <t xml:space="preserve">Aprovechamiento </t>
  </si>
  <si>
    <t xml:space="preserve">Plan de Acción
Cronograma de Actividades SIGI - MIPG
</t>
  </si>
  <si>
    <t>1er Trimestre 2020</t>
  </si>
  <si>
    <t>2do Trimestre 2020</t>
  </si>
  <si>
    <t>3er Trimestre 2020</t>
  </si>
  <si>
    <t>4to Trimestre 2020</t>
  </si>
  <si>
    <t>4to Trimestre 2019</t>
  </si>
  <si>
    <t xml:space="preserve">Periodo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</si>
</sst>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_(* \(#,##0\);_(* &quot;-&quot;??_);_(@_)"/>
  </numFmts>
  <fonts count="50" x14ac:knownFonts="1">
    <font>
      <sz val="11"/>
      <color theme="1"/>
      <name val="Calibri"/>
      <family val="2"/>
      <scheme val="minor"/>
    </font>
    <font>
      <b/>
      <sz val="11"/>
      <color theme="1"/>
      <name val="Calibri"/>
      <family val="2"/>
      <scheme val="minor"/>
    </font>
    <font>
      <b/>
      <sz val="18"/>
      <color rgb="FF2D3B89"/>
      <name val="Arial Black"/>
      <family val="2"/>
    </font>
    <font>
      <b/>
      <sz val="9"/>
      <color theme="0"/>
      <name val="Arial Black"/>
      <family val="2"/>
    </font>
    <font>
      <b/>
      <sz val="10"/>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2"/>
      <name val="Arial"/>
      <family val="2"/>
    </font>
    <font>
      <sz val="10"/>
      <name val="Arial Narrow"/>
      <family val="2"/>
    </font>
    <font>
      <sz val="9"/>
      <color indexed="81"/>
      <name val="Tahoma"/>
      <family val="2"/>
    </font>
    <font>
      <b/>
      <sz val="9"/>
      <color indexed="81"/>
      <name val="Tahoma"/>
      <family val="2"/>
    </font>
    <font>
      <b/>
      <sz val="11"/>
      <name val="Arial"/>
      <family val="2"/>
    </font>
    <font>
      <sz val="10"/>
      <color theme="1"/>
      <name val="Arial"/>
      <family val="2"/>
    </font>
    <font>
      <sz val="11"/>
      <color theme="1"/>
      <name val="Calibri"/>
      <family val="2"/>
      <scheme val="minor"/>
    </font>
    <font>
      <sz val="9"/>
      <color theme="1"/>
      <name val="Arial"/>
      <family val="2"/>
    </font>
    <font>
      <sz val="8"/>
      <color theme="1"/>
      <name val="Arial"/>
      <family val="2"/>
    </font>
    <font>
      <b/>
      <sz val="10"/>
      <color theme="1"/>
      <name val="Arial"/>
      <family val="2"/>
    </font>
    <font>
      <b/>
      <sz val="18"/>
      <color rgb="FF2D3B89"/>
      <name val="Arial"/>
      <family val="2"/>
    </font>
    <font>
      <b/>
      <sz val="10"/>
      <color theme="0"/>
      <name val="Arial"/>
      <family val="2"/>
    </font>
    <font>
      <b/>
      <sz val="11"/>
      <color theme="0"/>
      <name val="Arial"/>
      <family val="2"/>
    </font>
    <font>
      <b/>
      <sz val="14"/>
      <color theme="1"/>
      <name val="Arial Narrow"/>
      <family val="2"/>
    </font>
    <font>
      <sz val="12"/>
      <color theme="1"/>
      <name val="Arial Narrow"/>
      <family val="2"/>
    </font>
    <font>
      <b/>
      <sz val="14"/>
      <color theme="0"/>
      <name val="Arial Narrow"/>
      <family val="2"/>
    </font>
    <font>
      <sz val="14"/>
      <color theme="1"/>
      <name val="Arial Narrow"/>
      <family val="2"/>
    </font>
    <font>
      <sz val="11"/>
      <color theme="1"/>
      <name val="Arial Narrow"/>
      <family val="2"/>
    </font>
    <font>
      <b/>
      <sz val="10"/>
      <color theme="1"/>
      <name val="Arial Narrow"/>
      <family val="2"/>
    </font>
    <font>
      <b/>
      <sz val="11"/>
      <color theme="1"/>
      <name val="Arial Narrow"/>
      <family val="2"/>
    </font>
    <font>
      <b/>
      <sz val="11"/>
      <name val="Arial Narrow"/>
      <family val="2"/>
    </font>
    <font>
      <sz val="11"/>
      <name val="Arial Black"/>
      <family val="2"/>
    </font>
    <font>
      <b/>
      <sz val="10"/>
      <name val="Arial Black"/>
      <family val="2"/>
    </font>
    <font>
      <b/>
      <sz val="11"/>
      <name val="Arial Black"/>
      <family val="2"/>
    </font>
    <font>
      <b/>
      <sz val="9"/>
      <name val="Arial Black"/>
      <family val="2"/>
    </font>
    <font>
      <sz val="9"/>
      <name val="Arial Black"/>
      <family val="2"/>
    </font>
    <font>
      <sz val="9"/>
      <name val="Arial"/>
      <family val="2"/>
    </font>
    <font>
      <sz val="11"/>
      <name val="Calibri"/>
      <family val="2"/>
      <scheme val="minor"/>
    </font>
    <font>
      <b/>
      <sz val="14"/>
      <color theme="1"/>
      <name val="Calibri"/>
      <family val="2"/>
      <scheme val="minor"/>
    </font>
    <font>
      <b/>
      <sz val="12"/>
      <color theme="1"/>
      <name val="Arial Narrow"/>
      <family val="2"/>
    </font>
  </fonts>
  <fills count="21">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theme="9"/>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92D050"/>
        <bgColor indexed="64"/>
      </patternFill>
    </fill>
    <fill>
      <patternFill patternType="solid">
        <fgColor theme="6" tint="0.59999389629810485"/>
        <bgColor indexed="64"/>
      </patternFill>
    </fill>
  </fills>
  <borders count="93">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indexed="64"/>
      </left>
      <right style="hair">
        <color indexed="64"/>
      </right>
      <top/>
      <bottom/>
      <diagonal/>
    </border>
    <border>
      <left style="medium">
        <color indexed="64"/>
      </left>
      <right style="hair">
        <color indexed="64"/>
      </right>
      <top/>
      <bottom style="hair">
        <color auto="1"/>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top style="medium">
        <color auto="1"/>
      </top>
      <bottom/>
      <diagonal/>
    </border>
    <border>
      <left/>
      <right style="hair">
        <color auto="1"/>
      </right>
      <top style="medium">
        <color indexed="64"/>
      </top>
      <bottom/>
      <diagonal/>
    </border>
    <border>
      <left style="hair">
        <color auto="1"/>
      </left>
      <right/>
      <top style="medium">
        <color indexed="64"/>
      </top>
      <bottom/>
      <diagonal/>
    </border>
    <border>
      <left/>
      <right style="medium">
        <color auto="1"/>
      </right>
      <top style="medium">
        <color auto="1"/>
      </top>
      <bottom/>
      <diagonal/>
    </border>
    <border>
      <left style="medium">
        <color indexed="64"/>
      </left>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style="thin">
        <color indexed="64"/>
      </right>
      <top style="hair">
        <color auto="1"/>
      </top>
      <bottom/>
      <diagonal/>
    </border>
    <border>
      <left/>
      <right style="thin">
        <color indexed="64"/>
      </right>
      <top/>
      <bottom style="hair">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auto="1"/>
      </left>
      <right style="medium">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indexed="64"/>
      </left>
      <right style="medium">
        <color indexed="64"/>
      </right>
      <top/>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s>
  <cellStyleXfs count="5">
    <xf numFmtId="0" fontId="0" fillId="0" borderId="0"/>
    <xf numFmtId="0" fontId="5" fillId="0" borderId="0" applyNumberFormat="0" applyFill="0" applyBorder="0" applyAlignment="0" applyProtection="0"/>
    <xf numFmtId="0" fontId="12" fillId="0" borderId="0"/>
    <xf numFmtId="9" fontId="26" fillId="0" borderId="0" applyFont="0" applyFill="0" applyBorder="0" applyAlignment="0" applyProtection="0"/>
    <xf numFmtId="43" fontId="26" fillId="0" borderId="0" applyFont="0" applyFill="0" applyBorder="0" applyAlignment="0" applyProtection="0"/>
  </cellStyleXfs>
  <cellXfs count="541">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6" fillId="0" borderId="0" xfId="0" applyFont="1"/>
    <xf numFmtId="0" fontId="9" fillId="0" borderId="0" xfId="0" applyFont="1" applyBorder="1"/>
    <xf numFmtId="0" fontId="6" fillId="0" borderId="0" xfId="0" applyFont="1" applyAlignment="1">
      <alignment vertical="center" wrapText="1"/>
    </xf>
    <xf numFmtId="0" fontId="7" fillId="0" borderId="8" xfId="0" applyFont="1" applyBorder="1"/>
    <xf numFmtId="0" fontId="7" fillId="0" borderId="13" xfId="0" applyFont="1" applyBorder="1"/>
    <xf numFmtId="0" fontId="7" fillId="0" borderId="0" xfId="0" applyFont="1" applyBorder="1"/>
    <xf numFmtId="0" fontId="7" fillId="0" borderId="12" xfId="0" applyFont="1" applyBorder="1"/>
    <xf numFmtId="0" fontId="7" fillId="0" borderId="14" xfId="0" applyFont="1" applyBorder="1"/>
    <xf numFmtId="0" fontId="7" fillId="0" borderId="15" xfId="0" applyFont="1" applyBorder="1"/>
    <xf numFmtId="0" fontId="4" fillId="2" borderId="31" xfId="0" applyFont="1" applyFill="1" applyBorder="1" applyAlignment="1">
      <alignment vertical="center"/>
    </xf>
    <xf numFmtId="0" fontId="6" fillId="0" borderId="24" xfId="0" applyFont="1" applyBorder="1"/>
    <xf numFmtId="0" fontId="7" fillId="0" borderId="38" xfId="0" applyFont="1" applyBorder="1"/>
    <xf numFmtId="0" fontId="7" fillId="0" borderId="39" xfId="0" applyFont="1" applyBorder="1"/>
    <xf numFmtId="0" fontId="9" fillId="0" borderId="23" xfId="0" applyFont="1" applyBorder="1"/>
    <xf numFmtId="0" fontId="7" fillId="0" borderId="28" xfId="0" applyFont="1" applyBorder="1"/>
    <xf numFmtId="0" fontId="6" fillId="0" borderId="29" xfId="0" applyFont="1" applyBorder="1"/>
    <xf numFmtId="0" fontId="4" fillId="3" borderId="32"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1" fillId="0" borderId="46" xfId="0" applyFont="1" applyBorder="1"/>
    <xf numFmtId="0" fontId="3" fillId="0" borderId="0" xfId="0" applyFont="1" applyFill="1" applyBorder="1" applyAlignment="1">
      <alignment vertical="center" wrapText="1"/>
    </xf>
    <xf numFmtId="0" fontId="3" fillId="0" borderId="24" xfId="0" applyFont="1" applyFill="1" applyBorder="1" applyAlignment="1">
      <alignment vertical="center" wrapText="1"/>
    </xf>
    <xf numFmtId="0" fontId="4" fillId="2" borderId="31" xfId="0" applyFont="1" applyFill="1" applyBorder="1" applyAlignment="1">
      <alignment horizontal="center" vertical="center"/>
    </xf>
    <xf numFmtId="0" fontId="4" fillId="2" borderId="37" xfId="0" applyFont="1" applyFill="1" applyBorder="1" applyAlignment="1">
      <alignment vertical="center"/>
    </xf>
    <xf numFmtId="0" fontId="13" fillId="0" borderId="0" xfId="2" applyFont="1" applyFill="1" applyBorder="1" applyAlignment="1" applyProtection="1">
      <alignment vertical="center" wrapText="1"/>
      <protection locked="0"/>
    </xf>
    <xf numFmtId="0" fontId="14" fillId="0" borderId="0" xfId="2" applyFont="1" applyFill="1" applyBorder="1" applyAlignment="1" applyProtection="1">
      <alignment vertical="center" wrapText="1"/>
      <protection locked="0"/>
    </xf>
    <xf numFmtId="0" fontId="14" fillId="0" borderId="0" xfId="2" applyFont="1" applyFill="1" applyBorder="1" applyAlignment="1" applyProtection="1">
      <alignment horizontal="left" vertical="center" wrapText="1" indent="2"/>
      <protection locked="0"/>
    </xf>
    <xf numFmtId="0" fontId="10" fillId="0" borderId="4" xfId="0" applyFont="1" applyFill="1" applyBorder="1" applyAlignment="1">
      <alignment vertical="center"/>
    </xf>
    <xf numFmtId="0" fontId="6" fillId="0" borderId="23" xfId="0" applyFont="1" applyBorder="1" applyAlignment="1">
      <alignment horizontal="center"/>
    </xf>
    <xf numFmtId="0" fontId="6" fillId="0" borderId="0" xfId="0" applyFont="1" applyBorder="1" applyAlignment="1">
      <alignment horizontal="center"/>
    </xf>
    <xf numFmtId="0" fontId="16" fillId="0" borderId="0" xfId="0" applyFont="1"/>
    <xf numFmtId="0" fontId="4" fillId="3" borderId="30" xfId="0" applyFont="1" applyFill="1" applyBorder="1" applyAlignment="1">
      <alignment horizontal="center" vertical="center"/>
    </xf>
    <xf numFmtId="0" fontId="6" fillId="0" borderId="19"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17" fillId="0" borderId="1" xfId="0" applyFont="1" applyBorder="1" applyAlignment="1">
      <alignment horizontal="center" vertical="center"/>
    </xf>
    <xf numFmtId="0" fontId="19" fillId="4" borderId="0" xfId="0" applyFont="1" applyFill="1" applyBorder="1" applyAlignment="1">
      <alignment horizontal="center"/>
    </xf>
    <xf numFmtId="0" fontId="6" fillId="0" borderId="6" xfId="0" applyFont="1" applyBorder="1" applyAlignment="1">
      <alignment horizontal="center" vertical="center"/>
    </xf>
    <xf numFmtId="0" fontId="19" fillId="0" borderId="0" xfId="0" applyFont="1" applyFill="1" applyBorder="1" applyAlignment="1">
      <alignment vertical="center" wrapText="1"/>
    </xf>
    <xf numFmtId="0" fontId="6" fillId="0" borderId="0" xfId="0" applyFont="1" applyBorder="1" applyAlignment="1">
      <alignment horizontal="center" vertical="center"/>
    </xf>
    <xf numFmtId="0" fontId="8" fillId="0" borderId="33" xfId="0" applyFont="1" applyBorder="1" applyAlignment="1">
      <alignment horizontal="center" vertical="center"/>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6" fillId="0" borderId="31" xfId="0" applyFont="1" applyBorder="1" applyAlignment="1">
      <alignment horizontal="center" vertical="center" wrapText="1"/>
    </xf>
    <xf numFmtId="0" fontId="6" fillId="0" borderId="0" xfId="0" applyFont="1" applyBorder="1" applyAlignment="1">
      <alignment horizontal="center"/>
    </xf>
    <xf numFmtId="0" fontId="6" fillId="0" borderId="0" xfId="0" applyFont="1" applyBorder="1" applyAlignment="1">
      <alignment horizontal="center" wrapText="1"/>
    </xf>
    <xf numFmtId="0" fontId="19" fillId="0" borderId="0" xfId="0" applyFont="1" applyFill="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Border="1" applyAlignment="1">
      <alignment horizontal="justify" vertical="center"/>
    </xf>
    <xf numFmtId="0" fontId="6" fillId="0" borderId="0" xfId="0" applyFont="1" applyBorder="1" applyAlignment="1">
      <alignment horizontal="center" vertical="center" wrapText="1"/>
    </xf>
    <xf numFmtId="0" fontId="17" fillId="0" borderId="0" xfId="0" applyFont="1" applyBorder="1" applyAlignment="1">
      <alignment horizontal="center" vertical="center"/>
    </xf>
    <xf numFmtId="0" fontId="6" fillId="0" borderId="0" xfId="0" applyFont="1" applyBorder="1" applyAlignment="1">
      <alignment horizontal="justify" vertical="center" wrapText="1"/>
    </xf>
    <xf numFmtId="0" fontId="6" fillId="0" borderId="1" xfId="0" applyFont="1" applyBorder="1" applyAlignment="1">
      <alignment horizontal="center" vertical="center" wrapText="1"/>
    </xf>
    <xf numFmtId="0" fontId="6" fillId="0" borderId="23" xfId="0" applyFont="1" applyBorder="1" applyAlignment="1">
      <alignment horizontal="center"/>
    </xf>
    <xf numFmtId="0" fontId="6" fillId="0" borderId="0" xfId="0" applyFont="1" applyBorder="1" applyAlignment="1">
      <alignment horizontal="center"/>
    </xf>
    <xf numFmtId="0" fontId="6" fillId="0" borderId="24" xfId="0" applyFont="1" applyBorder="1" applyAlignment="1">
      <alignment horizontal="center"/>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xf>
    <xf numFmtId="0" fontId="18" fillId="0" borderId="31" xfId="0" applyFont="1" applyBorder="1" applyAlignment="1">
      <alignment horizontal="center" vertical="center" wrapText="1"/>
    </xf>
    <xf numFmtId="0" fontId="18" fillId="0" borderId="0" xfId="0" applyFont="1" applyBorder="1" applyAlignment="1">
      <alignment horizontal="center"/>
    </xf>
    <xf numFmtId="0" fontId="18" fillId="0" borderId="1" xfId="0" applyFont="1" applyBorder="1" applyAlignment="1">
      <alignment horizontal="center" vertical="center" wrapText="1"/>
    </xf>
    <xf numFmtId="0" fontId="6" fillId="0" borderId="0" xfId="0" applyFont="1" applyFill="1" applyBorder="1" applyAlignment="1">
      <alignment horizontal="center"/>
    </xf>
    <xf numFmtId="0" fontId="17"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31" xfId="0" applyFont="1" applyFill="1" applyBorder="1" applyAlignment="1">
      <alignment horizontal="center" vertical="center" wrapText="1"/>
    </xf>
    <xf numFmtId="0" fontId="25" fillId="0" borderId="23" xfId="0" applyFont="1" applyBorder="1" applyAlignment="1">
      <alignment horizontal="center" vertical="center" wrapText="1"/>
    </xf>
    <xf numFmtId="0" fontId="25" fillId="0" borderId="23" xfId="0" applyFont="1" applyFill="1" applyBorder="1" applyAlignment="1">
      <alignment horizontal="center" vertical="center" wrapText="1"/>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xf>
    <xf numFmtId="0" fontId="27" fillId="0" borderId="1" xfId="0" applyFont="1" applyFill="1" applyBorder="1" applyAlignment="1">
      <alignment horizontal="center" vertical="center" wrapText="1"/>
    </xf>
    <xf numFmtId="0" fontId="6" fillId="0" borderId="0" xfId="0" applyFont="1" applyBorder="1"/>
    <xf numFmtId="0" fontId="17" fillId="0" borderId="33" xfId="0" applyFont="1" applyBorder="1" applyAlignment="1">
      <alignment horizontal="center" vertical="center"/>
    </xf>
    <xf numFmtId="0" fontId="6" fillId="0" borderId="33" xfId="0" applyFont="1" applyBorder="1"/>
    <xf numFmtId="0" fontId="6" fillId="0" borderId="12" xfId="0" applyFont="1" applyBorder="1"/>
    <xf numFmtId="0" fontId="31" fillId="2" borderId="31" xfId="0" applyFont="1" applyFill="1" applyBorder="1" applyAlignment="1">
      <alignment vertical="center"/>
    </xf>
    <xf numFmtId="0" fontId="31" fillId="2" borderId="37" xfId="0" applyFont="1" applyFill="1" applyBorder="1" applyAlignment="1">
      <alignment vertical="center"/>
    </xf>
    <xf numFmtId="0" fontId="31" fillId="2" borderId="31" xfId="0" applyFont="1" applyFill="1" applyBorder="1" applyAlignment="1">
      <alignment horizontal="center" vertical="center"/>
    </xf>
    <xf numFmtId="0" fontId="31" fillId="3" borderId="30" xfId="0" applyFont="1" applyFill="1" applyBorder="1" applyAlignment="1">
      <alignment horizontal="center" vertical="center"/>
    </xf>
    <xf numFmtId="0" fontId="20" fillId="0" borderId="4" xfId="0" applyFont="1" applyFill="1" applyBorder="1" applyAlignment="1">
      <alignment vertical="center"/>
    </xf>
    <xf numFmtId="0" fontId="32" fillId="3" borderId="32" xfId="0" applyFont="1" applyFill="1" applyBorder="1" applyAlignment="1">
      <alignment horizontal="center" vertical="center"/>
    </xf>
    <xf numFmtId="9" fontId="17" fillId="4" borderId="44" xfId="0" applyNumberFormat="1" applyFont="1" applyFill="1" applyBorder="1" applyAlignment="1">
      <alignment horizontal="center" vertical="center" wrapText="1"/>
    </xf>
    <xf numFmtId="9" fontId="9" fillId="4" borderId="44" xfId="0" applyNumberFormat="1" applyFont="1" applyFill="1" applyBorder="1" applyAlignment="1">
      <alignment horizontal="center" vertical="center" wrapText="1"/>
    </xf>
    <xf numFmtId="9" fontId="29" fillId="4" borderId="44" xfId="0" applyNumberFormat="1" applyFont="1" applyFill="1" applyBorder="1" applyAlignment="1">
      <alignment horizontal="center" vertical="center" wrapText="1"/>
    </xf>
    <xf numFmtId="0" fontId="37" fillId="0" borderId="51" xfId="0" applyFont="1" applyBorder="1"/>
    <xf numFmtId="0" fontId="39" fillId="16" borderId="75" xfId="0" applyFont="1" applyFill="1" applyBorder="1" applyAlignment="1">
      <alignment horizontal="left" vertical="center"/>
    </xf>
    <xf numFmtId="164" fontId="26" fillId="4" borderId="15" xfId="4" applyNumberFormat="1" applyFont="1" applyFill="1" applyBorder="1" applyAlignment="1">
      <alignment horizontal="center" vertical="center"/>
    </xf>
    <xf numFmtId="3" fontId="40" fillId="0" borderId="76" xfId="0" applyNumberFormat="1" applyFont="1" applyBorder="1" applyAlignment="1">
      <alignment horizontal="center" vertical="center"/>
    </xf>
    <xf numFmtId="0" fontId="39" fillId="16" borderId="77" xfId="0" applyFont="1" applyFill="1" applyBorder="1" applyAlignment="1">
      <alignment horizontal="left" vertical="center"/>
    </xf>
    <xf numFmtId="3" fontId="40" fillId="0" borderId="79" xfId="0" applyNumberFormat="1" applyFont="1" applyBorder="1" applyAlignment="1">
      <alignment horizontal="center" vertical="center"/>
    </xf>
    <xf numFmtId="0" fontId="39" fillId="16" borderId="80" xfId="0" applyFont="1" applyFill="1" applyBorder="1" applyAlignment="1">
      <alignment horizontal="left" vertical="center"/>
    </xf>
    <xf numFmtId="3" fontId="40" fillId="0" borderId="81" xfId="0" applyNumberFormat="1" applyFont="1" applyBorder="1" applyAlignment="1">
      <alignment horizontal="center" vertical="center"/>
    </xf>
    <xf numFmtId="0" fontId="39" fillId="16" borderId="82" xfId="0" applyFont="1" applyFill="1" applyBorder="1" applyAlignment="1">
      <alignment horizontal="left" vertical="center"/>
    </xf>
    <xf numFmtId="164" fontId="26" fillId="4" borderId="83" xfId="4" applyNumberFormat="1" applyFont="1" applyFill="1" applyBorder="1" applyAlignment="1">
      <alignment horizontal="center"/>
    </xf>
    <xf numFmtId="3" fontId="40" fillId="0" borderId="84" xfId="0" applyNumberFormat="1" applyFont="1" applyBorder="1" applyAlignment="1">
      <alignment horizontal="center" vertical="center"/>
    </xf>
    <xf numFmtId="164" fontId="26" fillId="4" borderId="64" xfId="4" applyNumberFormat="1" applyFont="1" applyFill="1" applyBorder="1" applyAlignment="1">
      <alignment horizontal="center"/>
    </xf>
    <xf numFmtId="164" fontId="26" fillId="4" borderId="85" xfId="4" applyNumberFormat="1" applyFont="1" applyFill="1" applyBorder="1" applyAlignment="1">
      <alignment horizontal="center"/>
    </xf>
    <xf numFmtId="164" fontId="26" fillId="4" borderId="86" xfId="4" applyNumberFormat="1" applyFont="1" applyFill="1" applyBorder="1" applyAlignment="1">
      <alignment horizontal="center"/>
    </xf>
    <xf numFmtId="164" fontId="26" fillId="4" borderId="87" xfId="4" applyNumberFormat="1" applyFont="1" applyFill="1" applyBorder="1" applyAlignment="1">
      <alignment horizontal="center"/>
    </xf>
    <xf numFmtId="164" fontId="26" fillId="4" borderId="88" xfId="4" applyNumberFormat="1" applyFont="1" applyFill="1" applyBorder="1" applyAlignment="1">
      <alignment horizontal="center"/>
    </xf>
    <xf numFmtId="0" fontId="39" fillId="16" borderId="89" xfId="0" applyFont="1" applyFill="1" applyBorder="1" applyAlignment="1">
      <alignment horizontal="left" vertical="center"/>
    </xf>
    <xf numFmtId="0" fontId="39" fillId="16" borderId="90" xfId="0" applyFont="1" applyFill="1" applyBorder="1" applyAlignment="1">
      <alignment horizontal="left" vertical="center"/>
    </xf>
    <xf numFmtId="0" fontId="39" fillId="16" borderId="91" xfId="0" applyFont="1" applyFill="1" applyBorder="1" applyAlignment="1">
      <alignment horizontal="left" vertical="center"/>
    </xf>
    <xf numFmtId="164" fontId="26" fillId="4" borderId="92" xfId="4" applyNumberFormat="1" applyFont="1" applyFill="1" applyBorder="1" applyAlignment="1">
      <alignment horizontal="center"/>
    </xf>
    <xf numFmtId="0" fontId="37" fillId="0" borderId="0" xfId="0" applyFont="1"/>
    <xf numFmtId="0" fontId="6" fillId="4" borderId="69" xfId="0" applyFont="1" applyFill="1" applyBorder="1" applyAlignment="1">
      <alignment horizontal="center" vertical="center"/>
    </xf>
    <xf numFmtId="0" fontId="17" fillId="9" borderId="69" xfId="0" applyFont="1" applyFill="1" applyBorder="1" applyAlignment="1">
      <alignment horizontal="center" vertical="center"/>
    </xf>
    <xf numFmtId="0" fontId="17" fillId="3" borderId="33" xfId="0" applyFont="1" applyFill="1" applyBorder="1" applyAlignment="1">
      <alignment horizontal="center" vertical="center"/>
    </xf>
    <xf numFmtId="0" fontId="6" fillId="4" borderId="65"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24" fillId="9" borderId="33" xfId="0" applyFont="1" applyFill="1" applyBorder="1" applyAlignment="1">
      <alignment horizontal="center" vertical="center" wrapText="1"/>
    </xf>
    <xf numFmtId="0" fontId="6" fillId="4" borderId="0" xfId="0" applyFont="1" applyFill="1"/>
    <xf numFmtId="0" fontId="17" fillId="9" borderId="33" xfId="0" applyFont="1" applyFill="1" applyBorder="1" applyAlignment="1">
      <alignment vertical="center"/>
    </xf>
    <xf numFmtId="0" fontId="0" fillId="4" borderId="0" xfId="0" applyFill="1" applyBorder="1"/>
    <xf numFmtId="0" fontId="37" fillId="0" borderId="33" xfId="0" applyFont="1" applyBorder="1" applyAlignment="1">
      <alignment vertical="center"/>
    </xf>
    <xf numFmtId="0" fontId="39" fillId="0" borderId="33" xfId="0" applyFont="1" applyBorder="1" applyAlignment="1">
      <alignment horizontal="center" vertical="center" wrapText="1"/>
    </xf>
    <xf numFmtId="0" fontId="39" fillId="18" borderId="33" xfId="0" applyFont="1" applyFill="1" applyBorder="1" applyAlignment="1">
      <alignment vertical="center"/>
    </xf>
    <xf numFmtId="0" fontId="37" fillId="0" borderId="33" xfId="0" applyFont="1" applyBorder="1" applyAlignment="1">
      <alignment horizontal="center" vertical="center"/>
    </xf>
    <xf numFmtId="9" fontId="37" fillId="0" borderId="33" xfId="3" applyFont="1" applyBorder="1" applyAlignment="1">
      <alignment horizontal="center" vertical="center"/>
    </xf>
    <xf numFmtId="2" fontId="37" fillId="0" borderId="33" xfId="0" applyNumberFormat="1" applyFont="1" applyBorder="1" applyAlignment="1">
      <alignment horizontal="center" vertical="center"/>
    </xf>
    <xf numFmtId="0" fontId="40" fillId="11" borderId="33" xfId="0" applyFont="1" applyFill="1" applyBorder="1" applyAlignment="1">
      <alignment horizontal="center" vertical="center"/>
    </xf>
    <xf numFmtId="2" fontId="39" fillId="13" borderId="33" xfId="0" applyNumberFormat="1" applyFont="1" applyFill="1" applyBorder="1" applyAlignment="1">
      <alignment horizontal="center" vertical="center"/>
    </xf>
    <xf numFmtId="0" fontId="42" fillId="4" borderId="6" xfId="0" applyFont="1" applyFill="1" applyBorder="1" applyAlignment="1">
      <alignment vertical="center"/>
    </xf>
    <xf numFmtId="0" fontId="42" fillId="2" borderId="10" xfId="0" applyFont="1" applyFill="1" applyBorder="1" applyAlignment="1">
      <alignment horizontal="center" vertical="center"/>
    </xf>
    <xf numFmtId="0" fontId="42" fillId="4" borderId="7" xfId="0" applyFont="1" applyFill="1" applyBorder="1" applyAlignment="1">
      <alignment vertical="center"/>
    </xf>
    <xf numFmtId="0" fontId="41" fillId="0" borderId="0" xfId="0" applyFont="1" applyBorder="1" applyAlignment="1"/>
    <xf numFmtId="0" fontId="43" fillId="0" borderId="0" xfId="0" applyFont="1" applyFill="1" applyBorder="1" applyAlignment="1">
      <alignment vertical="center" wrapText="1"/>
    </xf>
    <xf numFmtId="0" fontId="44" fillId="0" borderId="0" xfId="0" applyFont="1" applyFill="1" applyBorder="1" applyAlignment="1">
      <alignment vertical="center" wrapText="1"/>
    </xf>
    <xf numFmtId="0" fontId="18" fillId="0" borderId="0" xfId="0" applyFont="1" applyFill="1" applyBorder="1" applyAlignment="1">
      <alignment vertical="center" wrapText="1"/>
    </xf>
    <xf numFmtId="0" fontId="46"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0" xfId="0" applyFont="1" applyFill="1" applyBorder="1" applyAlignment="1">
      <alignment horizontal="center"/>
    </xf>
    <xf numFmtId="0" fontId="24" fillId="0" borderId="1"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6" xfId="0" applyFont="1" applyFill="1" applyBorder="1" applyAlignment="1">
      <alignment horizontal="center"/>
    </xf>
    <xf numFmtId="0" fontId="18" fillId="0" borderId="0"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0" borderId="1" xfId="0" applyFont="1" applyFill="1" applyBorder="1" applyAlignment="1">
      <alignment horizontal="justify" vertical="center"/>
    </xf>
    <xf numFmtId="0" fontId="18" fillId="0" borderId="7" xfId="0" applyFont="1" applyFill="1" applyBorder="1" applyAlignment="1">
      <alignment horizontal="center"/>
    </xf>
    <xf numFmtId="0" fontId="12" fillId="0" borderId="1" xfId="0" applyFont="1" applyFill="1" applyBorder="1" applyAlignment="1">
      <alignment horizontal="center" vertical="center" wrapText="1"/>
    </xf>
    <xf numFmtId="0" fontId="18" fillId="0" borderId="19" xfId="0" applyFont="1" applyFill="1" applyBorder="1" applyAlignment="1">
      <alignment horizontal="center"/>
    </xf>
    <xf numFmtId="0" fontId="18" fillId="0" borderId="0" xfId="0" applyFont="1" applyFill="1" applyBorder="1" applyAlignment="1">
      <alignment horizontal="justify" vertical="center"/>
    </xf>
    <xf numFmtId="0" fontId="24"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47" fillId="0" borderId="0" xfId="0" applyFont="1" applyFill="1" applyBorder="1"/>
    <xf numFmtId="0" fontId="18" fillId="0" borderId="19" xfId="0" applyFont="1" applyFill="1" applyBorder="1" applyAlignment="1">
      <alignment horizontal="center" vertical="center" wrapText="1"/>
    </xf>
    <xf numFmtId="0" fontId="45" fillId="0" borderId="31"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3" fillId="0" borderId="6" xfId="0" applyFont="1" applyFill="1" applyBorder="1" applyAlignment="1">
      <alignment vertical="center" wrapText="1"/>
    </xf>
    <xf numFmtId="0" fontId="45" fillId="0" borderId="19" xfId="0" applyFont="1" applyFill="1" applyBorder="1" applyAlignment="1">
      <alignment horizontal="center" vertical="center" wrapText="1"/>
    </xf>
    <xf numFmtId="0" fontId="41" fillId="0" borderId="19" xfId="0" applyFont="1" applyFill="1" applyBorder="1" applyAlignment="1">
      <alignment horizontal="center"/>
    </xf>
    <xf numFmtId="0" fontId="45" fillId="0" borderId="3" xfId="0" applyFont="1" applyFill="1" applyBorder="1" applyAlignment="1">
      <alignment horizontal="center" vertical="center" wrapText="1"/>
    </xf>
    <xf numFmtId="0" fontId="45" fillId="0" borderId="26" xfId="0" applyFont="1" applyFill="1" applyBorder="1" applyAlignment="1">
      <alignment horizontal="center" vertical="center" wrapText="1"/>
    </xf>
    <xf numFmtId="0" fontId="18" fillId="0" borderId="24" xfId="0" applyFont="1" applyFill="1" applyBorder="1" applyAlignment="1">
      <alignment horizontal="center"/>
    </xf>
    <xf numFmtId="0" fontId="18" fillId="0" borderId="1" xfId="0" applyFont="1" applyFill="1" applyBorder="1" applyAlignment="1">
      <alignment horizontal="center" vertical="center"/>
    </xf>
    <xf numFmtId="0" fontId="33" fillId="9" borderId="33" xfId="0" applyFont="1" applyFill="1" applyBorder="1" applyAlignment="1">
      <alignment horizontal="center" vertical="center"/>
    </xf>
    <xf numFmtId="0" fontId="49" fillId="9" borderId="33" xfId="0" applyFont="1" applyFill="1" applyBorder="1" applyAlignment="1">
      <alignment horizontal="center" vertical="center"/>
    </xf>
    <xf numFmtId="0" fontId="4" fillId="2" borderId="0" xfId="0" applyFont="1" applyFill="1" applyBorder="1" applyAlignment="1">
      <alignment horizontal="center" vertical="center"/>
    </xf>
    <xf numFmtId="15" fontId="18" fillId="0" borderId="16" xfId="0" applyNumberFormat="1" applyFont="1" applyBorder="1" applyAlignment="1">
      <alignment horizontal="center" vertical="center"/>
    </xf>
    <xf numFmtId="0" fontId="18" fillId="0" borderId="25" xfId="0" applyFont="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0" fontId="0" fillId="0" borderId="56"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2" fillId="0" borderId="54"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18" fillId="0" borderId="3"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41" fillId="0" borderId="23" xfId="0" applyFont="1" applyBorder="1" applyAlignment="1">
      <alignment horizontal="center"/>
    </xf>
    <xf numFmtId="0" fontId="41" fillId="0" borderId="0" xfId="0" applyFont="1" applyBorder="1" applyAlignment="1">
      <alignment horizontal="center"/>
    </xf>
    <xf numFmtId="0" fontId="41" fillId="0" borderId="24" xfId="0" applyFont="1" applyBorder="1" applyAlignment="1">
      <alignment horizontal="center"/>
    </xf>
    <xf numFmtId="0" fontId="43" fillId="0" borderId="32" xfId="0" applyFont="1" applyFill="1" applyBorder="1" applyAlignment="1">
      <alignment horizontal="center" vertical="center" wrapText="1"/>
    </xf>
    <xf numFmtId="0" fontId="43" fillId="0" borderId="3" xfId="0" applyFont="1" applyFill="1" applyBorder="1" applyAlignment="1">
      <alignment horizontal="center" vertical="center" wrapText="1"/>
    </xf>
    <xf numFmtId="0" fontId="4" fillId="2" borderId="52" xfId="0" applyFont="1" applyFill="1" applyBorder="1" applyAlignment="1">
      <alignment horizontal="center" vertical="center"/>
    </xf>
    <xf numFmtId="0" fontId="18" fillId="0" borderId="54" xfId="0" applyFont="1" applyBorder="1" applyAlignment="1">
      <alignment horizontal="center" vertical="center"/>
    </xf>
    <xf numFmtId="0" fontId="18" fillId="0" borderId="55" xfId="0" applyFont="1" applyBorder="1" applyAlignment="1">
      <alignment horizontal="center" vertical="center"/>
    </xf>
    <xf numFmtId="0" fontId="18" fillId="0" borderId="16" xfId="0" applyFont="1" applyBorder="1" applyAlignment="1">
      <alignment horizontal="center" vertical="center"/>
    </xf>
    <xf numFmtId="0" fontId="43" fillId="0" borderId="9" xfId="0" applyFont="1" applyFill="1" applyBorder="1" applyAlignment="1">
      <alignment horizontal="center" vertical="center" wrapText="1"/>
    </xf>
    <xf numFmtId="0" fontId="43" fillId="0" borderId="27" xfId="0" applyFont="1" applyFill="1" applyBorder="1" applyAlignment="1">
      <alignment horizontal="center" vertical="center" wrapText="1"/>
    </xf>
    <xf numFmtId="0" fontId="18" fillId="0" borderId="2" xfId="0" applyFont="1" applyBorder="1" applyAlignment="1">
      <alignment horizontal="center" vertical="center"/>
    </xf>
    <xf numFmtId="0" fontId="0" fillId="0" borderId="24" xfId="0" applyBorder="1" applyAlignment="1">
      <alignment horizontal="center"/>
    </xf>
    <xf numFmtId="0" fontId="43" fillId="0" borderId="18" xfId="0" applyFont="1" applyBorder="1" applyAlignment="1">
      <alignment horizontal="center"/>
    </xf>
    <xf numFmtId="0" fontId="43" fillId="0" borderId="2" xfId="0" applyFont="1" applyBorder="1" applyAlignment="1">
      <alignment horizontal="center"/>
    </xf>
    <xf numFmtId="0" fontId="43" fillId="0" borderId="11" xfId="0" applyFont="1" applyBorder="1" applyAlignment="1">
      <alignment horizontal="center"/>
    </xf>
    <xf numFmtId="0" fontId="41" fillId="0" borderId="19" xfId="0" applyFont="1" applyBorder="1" applyAlignment="1">
      <alignment horizontal="center"/>
    </xf>
    <xf numFmtId="0" fontId="20" fillId="0" borderId="16" xfId="0" applyFont="1" applyBorder="1" applyAlignment="1">
      <alignment horizontal="center" vertical="center" wrapText="1"/>
    </xf>
    <xf numFmtId="0" fontId="20" fillId="0" borderId="2" xfId="0" applyFont="1" applyBorder="1" applyAlignment="1">
      <alignment horizontal="center" vertical="center" wrapText="1"/>
    </xf>
    <xf numFmtId="0" fontId="42" fillId="2" borderId="3" xfId="0" applyFont="1" applyFill="1" applyBorder="1" applyAlignment="1">
      <alignment horizontal="center" vertical="center"/>
    </xf>
    <xf numFmtId="0" fontId="42" fillId="2" borderId="20" xfId="0" applyFont="1" applyFill="1" applyBorder="1" applyAlignment="1">
      <alignment horizontal="center" vertical="center"/>
    </xf>
    <xf numFmtId="0" fontId="42" fillId="2" borderId="0" xfId="0" applyFont="1" applyFill="1" applyBorder="1" applyAlignment="1">
      <alignment horizontal="center" vertical="center"/>
    </xf>
    <xf numFmtId="0" fontId="42" fillId="2" borderId="5" xfId="0" applyFont="1" applyFill="1" applyBorder="1" applyAlignment="1">
      <alignment horizontal="center" vertical="center"/>
    </xf>
    <xf numFmtId="0" fontId="41" fillId="0" borderId="4" xfId="0" applyFont="1" applyBorder="1" applyAlignment="1">
      <alignment horizontal="center" wrapText="1"/>
    </xf>
    <xf numFmtId="0" fontId="41" fillId="0" borderId="0" xfId="0" applyFont="1" applyBorder="1" applyAlignment="1">
      <alignment horizontal="center" wrapText="1"/>
    </xf>
    <xf numFmtId="0" fontId="41" fillId="0" borderId="5" xfId="0" applyFont="1" applyBorder="1" applyAlignment="1">
      <alignment horizontal="center" wrapText="1"/>
    </xf>
    <xf numFmtId="0" fontId="41" fillId="0" borderId="25" xfId="0" applyFont="1" applyBorder="1" applyAlignment="1">
      <alignment horizontal="center" wrapText="1"/>
    </xf>
    <xf numFmtId="0" fontId="20" fillId="0" borderId="3"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42" fillId="2" borderId="16" xfId="0" applyFont="1" applyFill="1" applyBorder="1" applyAlignment="1">
      <alignment horizontal="center" vertical="center"/>
    </xf>
    <xf numFmtId="0" fontId="42" fillId="2" borderId="4" xfId="0" applyFont="1" applyFill="1" applyBorder="1" applyAlignment="1">
      <alignment horizontal="center" vertical="center"/>
    </xf>
    <xf numFmtId="0" fontId="42" fillId="2" borderId="25" xfId="0" applyFont="1" applyFill="1" applyBorder="1" applyAlignment="1">
      <alignment horizontal="center" vertical="center"/>
    </xf>
    <xf numFmtId="0" fontId="21" fillId="0" borderId="3" xfId="2" applyFont="1" applyFill="1" applyBorder="1" applyAlignment="1">
      <alignment horizontal="center" vertical="center" wrapText="1"/>
    </xf>
    <xf numFmtId="0" fontId="21" fillId="0" borderId="19" xfId="2" applyFont="1" applyFill="1" applyBorder="1" applyAlignment="1">
      <alignment horizontal="center" vertical="center" wrapText="1"/>
    </xf>
    <xf numFmtId="0" fontId="21" fillId="0" borderId="20" xfId="2" applyFont="1" applyFill="1" applyBorder="1" applyAlignment="1">
      <alignment horizontal="center" vertical="center" wrapText="1"/>
    </xf>
    <xf numFmtId="0" fontId="18" fillId="0" borderId="4" xfId="0" applyFont="1" applyFill="1" applyBorder="1" applyAlignment="1">
      <alignment horizontal="center" vertical="center" wrapText="1"/>
    </xf>
    <xf numFmtId="0" fontId="45" fillId="0" borderId="6" xfId="0" applyFont="1" applyFill="1" applyBorder="1" applyAlignment="1">
      <alignment horizontal="center"/>
    </xf>
    <xf numFmtId="0" fontId="45" fillId="0" borderId="7" xfId="0" applyFont="1" applyFill="1" applyBorder="1" applyAlignment="1">
      <alignment horizontal="center"/>
    </xf>
    <xf numFmtId="0" fontId="45" fillId="0" borderId="0" xfId="0" applyFont="1" applyFill="1" applyBorder="1" applyAlignment="1">
      <alignment horizontal="center"/>
    </xf>
    <xf numFmtId="0" fontId="41" fillId="0" borderId="7" xfId="0" applyFont="1" applyFill="1" applyBorder="1" applyAlignment="1">
      <alignment horizontal="center"/>
    </xf>
    <xf numFmtId="0" fontId="44" fillId="0" borderId="16"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18" fillId="0" borderId="16" xfId="0" applyFont="1" applyBorder="1" applyAlignment="1">
      <alignment horizontal="left" vertical="center"/>
    </xf>
    <xf numFmtId="0" fontId="18" fillId="0" borderId="4" xfId="0" applyFont="1" applyBorder="1" applyAlignment="1">
      <alignment horizontal="left" vertical="center"/>
    </xf>
    <xf numFmtId="0" fontId="18" fillId="0" borderId="25" xfId="0" applyFont="1" applyBorder="1" applyAlignment="1">
      <alignment horizontal="left" vertical="center"/>
    </xf>
    <xf numFmtId="0" fontId="44" fillId="2" borderId="5" xfId="0" applyFont="1" applyFill="1" applyBorder="1" applyAlignment="1">
      <alignment horizontal="center" vertical="center"/>
    </xf>
    <xf numFmtId="0" fontId="44" fillId="2" borderId="4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xf>
    <xf numFmtId="0" fontId="18" fillId="0" borderId="57" xfId="0" applyFont="1" applyFill="1" applyBorder="1" applyAlignment="1">
      <alignment horizontal="center" vertical="center" wrapText="1"/>
    </xf>
    <xf numFmtId="0" fontId="18" fillId="0" borderId="58"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41" fillId="0" borderId="0" xfId="0" applyFont="1" applyFill="1" applyBorder="1" applyAlignment="1">
      <alignment horizontal="center"/>
    </xf>
    <xf numFmtId="0" fontId="45" fillId="0" borderId="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8" fillId="0" borderId="1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18" fillId="0" borderId="32"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49" xfId="0" applyFont="1" applyFill="1" applyBorder="1" applyAlignment="1">
      <alignment horizontal="center" vertical="center" wrapText="1"/>
    </xf>
    <xf numFmtId="0" fontId="21" fillId="0" borderId="50" xfId="2" applyFont="1" applyFill="1" applyBorder="1" applyAlignment="1">
      <alignment horizontal="center" vertical="center" wrapText="1"/>
    </xf>
    <xf numFmtId="0" fontId="42" fillId="2" borderId="6"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42" fillId="2" borderId="7" xfId="0" applyFont="1" applyFill="1" applyBorder="1" applyAlignment="1">
      <alignment horizontal="center" vertical="center" wrapText="1"/>
    </xf>
    <xf numFmtId="0" fontId="20" fillId="0" borderId="9"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5" xfId="0" applyFont="1" applyBorder="1" applyAlignment="1">
      <alignment horizontal="center" vertical="center" wrapText="1"/>
    </xf>
    <xf numFmtId="0" fontId="43" fillId="0" borderId="16"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45" fillId="0" borderId="16"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42" fillId="2" borderId="2" xfId="0" applyFont="1" applyFill="1" applyBorder="1" applyAlignment="1">
      <alignment horizontal="center" vertical="center"/>
    </xf>
    <xf numFmtId="0" fontId="20" fillId="0" borderId="4" xfId="0" applyFont="1" applyBorder="1" applyAlignment="1">
      <alignment horizontal="center" vertical="center" wrapText="1"/>
    </xf>
    <xf numFmtId="0" fontId="42" fillId="4" borderId="7" xfId="0" applyFont="1" applyFill="1" applyBorder="1" applyAlignment="1">
      <alignment horizontal="center" vertical="center"/>
    </xf>
    <xf numFmtId="0" fontId="20" fillId="4" borderId="4" xfId="0" applyFont="1" applyFill="1" applyBorder="1" applyAlignment="1">
      <alignment horizontal="justify" vertical="center"/>
    </xf>
    <xf numFmtId="0" fontId="20" fillId="4" borderId="25" xfId="0" applyFont="1" applyFill="1" applyBorder="1" applyAlignment="1">
      <alignment horizontal="justify" vertical="center"/>
    </xf>
    <xf numFmtId="0" fontId="44" fillId="2" borderId="6" xfId="0" applyFont="1" applyFill="1" applyBorder="1" applyAlignment="1">
      <alignment horizontal="center" vertical="center"/>
    </xf>
    <xf numFmtId="0" fontId="44" fillId="2" borderId="0" xfId="0" applyFont="1" applyFill="1" applyBorder="1" applyAlignment="1">
      <alignment horizontal="center" vertical="center"/>
    </xf>
    <xf numFmtId="0" fontId="17" fillId="2" borderId="1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2" xfId="0" applyFont="1" applyFill="1" applyBorder="1" applyAlignment="1">
      <alignment horizontal="center" vertical="center"/>
    </xf>
    <xf numFmtId="0" fontId="33" fillId="9" borderId="62" xfId="0" applyFont="1" applyFill="1" applyBorder="1" applyAlignment="1">
      <alignment horizontal="center" vertical="center"/>
    </xf>
    <xf numFmtId="0" fontId="33" fillId="9" borderId="63" xfId="0" applyFont="1" applyFill="1" applyBorder="1" applyAlignment="1">
      <alignment horizontal="center" vertical="center"/>
    </xf>
    <xf numFmtId="0" fontId="33" fillId="9" borderId="64" xfId="0" applyFont="1" applyFill="1" applyBorder="1" applyAlignment="1">
      <alignment horizontal="center" vertical="center"/>
    </xf>
    <xf numFmtId="0" fontId="34" fillId="0" borderId="65"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13" xfId="0" applyFont="1" applyBorder="1" applyAlignment="1">
      <alignment horizontal="center" vertical="center" wrapText="1"/>
    </xf>
    <xf numFmtId="0" fontId="49" fillId="9" borderId="66" xfId="0" applyFont="1" applyFill="1" applyBorder="1" applyAlignment="1">
      <alignment horizontal="center" vertical="center"/>
    </xf>
    <xf numFmtId="0" fontId="49" fillId="9" borderId="68" xfId="0" applyFont="1" applyFill="1" applyBorder="1" applyAlignment="1">
      <alignment horizontal="center" vertical="center"/>
    </xf>
    <xf numFmtId="0" fontId="33" fillId="4" borderId="62" xfId="0" applyFont="1" applyFill="1" applyBorder="1" applyAlignment="1">
      <alignment horizontal="center" vertical="center"/>
    </xf>
    <xf numFmtId="0" fontId="33" fillId="4" borderId="63" xfId="0" applyFont="1" applyFill="1" applyBorder="1" applyAlignment="1">
      <alignment horizontal="center" vertical="center"/>
    </xf>
    <xf numFmtId="0" fontId="33" fillId="4" borderId="64" xfId="0" applyFont="1" applyFill="1" applyBorder="1" applyAlignment="1">
      <alignment horizontal="center" vertical="center"/>
    </xf>
    <xf numFmtId="0" fontId="35" fillId="10" borderId="67"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5" xfId="0" applyFont="1" applyFill="1" applyBorder="1" applyAlignment="1">
      <alignment horizontal="center" vertical="center"/>
    </xf>
    <xf numFmtId="9" fontId="33" fillId="4" borderId="62" xfId="3" applyFont="1" applyFill="1" applyBorder="1" applyAlignment="1">
      <alignment horizontal="center" vertical="center"/>
    </xf>
    <xf numFmtId="9" fontId="33" fillId="4" borderId="63" xfId="3" applyFont="1" applyFill="1" applyBorder="1" applyAlignment="1">
      <alignment horizontal="center" vertical="center"/>
    </xf>
    <xf numFmtId="9" fontId="33" fillId="4" borderId="64" xfId="3" applyFont="1" applyFill="1" applyBorder="1" applyAlignment="1">
      <alignment horizontal="center" vertical="center"/>
    </xf>
    <xf numFmtId="9" fontId="33" fillId="4" borderId="33" xfId="3" applyFont="1" applyFill="1" applyBorder="1" applyAlignment="1">
      <alignment horizontal="center" vertical="center"/>
    </xf>
    <xf numFmtId="0" fontId="4" fillId="3" borderId="43"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3" borderId="44" xfId="0" applyFont="1" applyFill="1" applyBorder="1" applyAlignment="1">
      <alignment horizontal="center" vertical="center" wrapText="1"/>
    </xf>
    <xf numFmtId="9" fontId="8" fillId="0" borderId="43" xfId="0" applyNumberFormat="1" applyFont="1" applyBorder="1" applyAlignment="1">
      <alignment horizontal="center" vertical="center"/>
    </xf>
    <xf numFmtId="0" fontId="8" fillId="0" borderId="40" xfId="0" applyFont="1" applyBorder="1" applyAlignment="1">
      <alignment horizontal="center" vertical="center"/>
    </xf>
    <xf numFmtId="0" fontId="8" fillId="0" borderId="44" xfId="0" applyFont="1" applyBorder="1" applyAlignment="1">
      <alignment horizontal="center" vertical="center"/>
    </xf>
    <xf numFmtId="0" fontId="7" fillId="0" borderId="43" xfId="0" applyFont="1" applyBorder="1" applyAlignment="1">
      <alignment horizontal="center" vertical="center" wrapText="1"/>
    </xf>
    <xf numFmtId="0" fontId="7" fillId="0" borderId="40" xfId="0" applyFont="1" applyBorder="1" applyAlignment="1">
      <alignment horizontal="center" vertical="center"/>
    </xf>
    <xf numFmtId="0" fontId="7" fillId="0" borderId="44" xfId="0" applyFont="1" applyBorder="1" applyAlignment="1">
      <alignment horizontal="center" vertical="center"/>
    </xf>
    <xf numFmtId="0" fontId="6" fillId="4" borderId="10"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3" xfId="0" applyFont="1" applyBorder="1" applyAlignment="1">
      <alignment horizontal="center"/>
    </xf>
    <xf numFmtId="0" fontId="6" fillId="0" borderId="0" xfId="0" applyFont="1" applyBorder="1" applyAlignment="1">
      <alignment horizontal="center"/>
    </xf>
    <xf numFmtId="0" fontId="6" fillId="0" borderId="24" xfId="0" applyFont="1" applyBorder="1" applyAlignment="1">
      <alignment horizontal="center"/>
    </xf>
    <xf numFmtId="0" fontId="4" fillId="3" borderId="31"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4" xfId="1" applyFont="1" applyFill="1" applyBorder="1" applyAlignment="1">
      <alignment horizontal="center" vertical="center"/>
    </xf>
    <xf numFmtId="0" fontId="10" fillId="0" borderId="2" xfId="1" applyFont="1" applyFill="1" applyBorder="1" applyAlignment="1">
      <alignment horizontal="center" vertical="center"/>
    </xf>
    <xf numFmtId="0" fontId="10" fillId="0" borderId="47" xfId="0" applyFont="1" applyFill="1" applyBorder="1" applyAlignment="1">
      <alignment horizontal="center" vertical="center"/>
    </xf>
    <xf numFmtId="0" fontId="6" fillId="4" borderId="1" xfId="0" applyFont="1" applyFill="1" applyBorder="1" applyAlignment="1">
      <alignment horizontal="justify" vertical="center"/>
    </xf>
    <xf numFmtId="0" fontId="6" fillId="4" borderId="26" xfId="0" applyFont="1" applyFill="1" applyBorder="1" applyAlignment="1">
      <alignment horizontal="justify" vertical="center"/>
    </xf>
    <xf numFmtId="0" fontId="6" fillId="0" borderId="1" xfId="0" applyFont="1" applyBorder="1" applyAlignment="1">
      <alignment horizontal="justify" vertical="center"/>
    </xf>
    <xf numFmtId="0" fontId="6" fillId="0" borderId="26" xfId="0" applyFont="1" applyBorder="1" applyAlignment="1">
      <alignment horizontal="justify" vertical="center"/>
    </xf>
    <xf numFmtId="0" fontId="6" fillId="0" borderId="4" xfId="0" applyFont="1" applyBorder="1" applyAlignment="1">
      <alignment horizontal="justify" vertical="center" wrapText="1"/>
    </xf>
    <xf numFmtId="0" fontId="6" fillId="0" borderId="4" xfId="0" applyFont="1" applyBorder="1" applyAlignment="1">
      <alignment horizontal="justify" vertical="center"/>
    </xf>
    <xf numFmtId="0" fontId="6" fillId="0" borderId="25" xfId="0" applyFont="1" applyBorder="1" applyAlignment="1">
      <alignment horizontal="justify" vertical="center"/>
    </xf>
    <xf numFmtId="0" fontId="4" fillId="0" borderId="3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7"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42" xfId="0" applyFont="1" applyFill="1" applyBorder="1" applyAlignment="1">
      <alignment horizontal="center" vertical="center"/>
    </xf>
    <xf numFmtId="0" fontId="6" fillId="0" borderId="41" xfId="0" applyFont="1" applyBorder="1" applyAlignment="1">
      <alignment horizontal="center" vertical="center" wrapText="1"/>
    </xf>
    <xf numFmtId="0" fontId="6" fillId="0" borderId="31"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0" borderId="1" xfId="0" applyFont="1" applyFill="1" applyBorder="1" applyAlignment="1">
      <alignment horizontal="left" vertical="center"/>
    </xf>
    <xf numFmtId="0" fontId="4" fillId="2" borderId="1" xfId="0" applyFont="1" applyFill="1" applyBorder="1" applyAlignment="1">
      <alignment horizontal="center" vertical="center" wrapText="1"/>
    </xf>
    <xf numFmtId="0" fontId="6" fillId="0" borderId="26" xfId="0" applyFont="1" applyFill="1" applyBorder="1" applyAlignment="1">
      <alignment horizontal="left" vertical="center"/>
    </xf>
    <xf numFmtId="0" fontId="6" fillId="0" borderId="31" xfId="0" applyFont="1" applyBorder="1" applyAlignment="1">
      <alignment horizontal="center"/>
    </xf>
    <xf numFmtId="0" fontId="6" fillId="0" borderId="1" xfId="0" applyFont="1" applyBorder="1" applyAlignment="1">
      <alignment horizontal="center"/>
    </xf>
    <xf numFmtId="0" fontId="6" fillId="0" borderId="26" xfId="0" applyFont="1" applyBorder="1" applyAlignment="1">
      <alignment horizontal="center"/>
    </xf>
    <xf numFmtId="0" fontId="9"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26"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4" xfId="0" applyFont="1" applyFill="1" applyBorder="1" applyAlignment="1">
      <alignment horizontal="left" vertical="center"/>
    </xf>
    <xf numFmtId="0" fontId="18" fillId="0" borderId="2" xfId="0" applyFont="1" applyFill="1" applyBorder="1" applyAlignment="1">
      <alignment horizontal="left" vertical="center"/>
    </xf>
    <xf numFmtId="0" fontId="6" fillId="0" borderId="34" xfId="0" applyFont="1" applyBorder="1" applyAlignment="1">
      <alignment horizontal="center"/>
    </xf>
    <xf numFmtId="0" fontId="6"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6" fillId="0" borderId="36" xfId="0" applyFont="1" applyBorder="1" applyAlignment="1">
      <alignment horizontal="center"/>
    </xf>
    <xf numFmtId="0" fontId="6" fillId="0" borderId="4" xfId="0" applyFont="1" applyBorder="1" applyAlignment="1">
      <alignment horizontal="center"/>
    </xf>
    <xf numFmtId="0" fontId="6" fillId="0" borderId="25" xfId="0" applyFont="1" applyBorder="1" applyAlignment="1">
      <alignment horizontal="center"/>
    </xf>
    <xf numFmtId="0" fontId="11" fillId="0" borderId="36" xfId="0" applyFont="1" applyBorder="1" applyAlignment="1">
      <alignment horizontal="center" vertical="center"/>
    </xf>
    <xf numFmtId="0" fontId="11" fillId="0" borderId="4" xfId="0" applyFont="1" applyBorder="1" applyAlignment="1">
      <alignment horizontal="center" vertical="center"/>
    </xf>
    <xf numFmtId="0" fontId="11" fillId="0" borderId="25" xfId="0" applyFont="1" applyBorder="1" applyAlignment="1">
      <alignment horizontal="center" vertical="center"/>
    </xf>
    <xf numFmtId="0" fontId="18" fillId="0" borderId="25" xfId="0" applyFont="1" applyFill="1" applyBorder="1" applyAlignment="1">
      <alignment horizontal="left" vertical="center"/>
    </xf>
    <xf numFmtId="0" fontId="17" fillId="12" borderId="33" xfId="0" applyFont="1" applyFill="1" applyBorder="1" applyAlignment="1">
      <alignment horizontal="center" vertical="center" wrapText="1"/>
    </xf>
    <xf numFmtId="3" fontId="17" fillId="4" borderId="63" xfId="0" applyNumberFormat="1" applyFont="1" applyFill="1" applyBorder="1" applyAlignment="1">
      <alignment horizontal="center" vertical="center"/>
    </xf>
    <xf numFmtId="3" fontId="17" fillId="4" borderId="64" xfId="0" applyNumberFormat="1" applyFont="1" applyFill="1" applyBorder="1" applyAlignment="1">
      <alignment horizontal="center" vertical="center"/>
    </xf>
    <xf numFmtId="3" fontId="17" fillId="4" borderId="62" xfId="0" applyNumberFormat="1" applyFont="1" applyFill="1" applyBorder="1" applyAlignment="1">
      <alignment horizontal="center" vertical="center"/>
    </xf>
    <xf numFmtId="4" fontId="17" fillId="13" borderId="33" xfId="0" applyNumberFormat="1" applyFont="1" applyFill="1" applyBorder="1" applyAlignment="1">
      <alignment horizontal="center" vertical="center"/>
    </xf>
    <xf numFmtId="0" fontId="6" fillId="9" borderId="33" xfId="0" applyFont="1" applyFill="1" applyBorder="1" applyAlignment="1">
      <alignment horizontal="center" vertical="center"/>
    </xf>
    <xf numFmtId="0" fontId="17" fillId="4" borderId="65"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67" xfId="0" applyFont="1" applyFill="1" applyBorder="1" applyAlignment="1">
      <alignment horizontal="center" vertical="center"/>
    </xf>
    <xf numFmtId="0" fontId="17" fillId="4" borderId="15" xfId="0" applyFont="1" applyFill="1" applyBorder="1" applyAlignment="1">
      <alignment horizontal="center" vertical="center"/>
    </xf>
    <xf numFmtId="9" fontId="17" fillId="0" borderId="43" xfId="0" applyNumberFormat="1" applyFont="1" applyBorder="1" applyAlignment="1">
      <alignment horizontal="center" vertical="center" wrapText="1"/>
    </xf>
    <xf numFmtId="0" fontId="17" fillId="0" borderId="40" xfId="0" applyFont="1" applyBorder="1" applyAlignment="1">
      <alignment horizontal="center" vertical="center"/>
    </xf>
    <xf numFmtId="0" fontId="17" fillId="0" borderId="44" xfId="0" applyFont="1" applyBorder="1" applyAlignment="1">
      <alignment horizontal="center" vertical="center"/>
    </xf>
    <xf numFmtId="0" fontId="28" fillId="0" borderId="43" xfId="0" applyFont="1" applyBorder="1" applyAlignment="1">
      <alignment horizontal="center" vertical="center" wrapText="1"/>
    </xf>
    <xf numFmtId="0" fontId="28" fillId="0" borderId="40" xfId="0" applyFont="1" applyBorder="1" applyAlignment="1">
      <alignment horizontal="center" vertical="center"/>
    </xf>
    <xf numFmtId="0" fontId="28" fillId="0" borderId="44" xfId="0" applyFont="1" applyBorder="1" applyAlignment="1">
      <alignment horizontal="center" vertical="center"/>
    </xf>
    <xf numFmtId="0" fontId="6" fillId="4" borderId="42" xfId="0" applyFont="1" applyFill="1" applyBorder="1" applyAlignment="1">
      <alignment horizontal="center" vertical="center" wrapText="1"/>
    </xf>
    <xf numFmtId="0" fontId="17" fillId="3" borderId="33" xfId="0" applyFont="1" applyFill="1" applyBorder="1" applyAlignment="1">
      <alignment horizontal="center" vertical="center"/>
    </xf>
    <xf numFmtId="0" fontId="17" fillId="3" borderId="65"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3" borderId="67" xfId="0" applyFont="1" applyFill="1" applyBorder="1" applyAlignment="1">
      <alignment horizontal="center" vertical="center" wrapText="1"/>
    </xf>
    <xf numFmtId="0" fontId="17" fillId="3" borderId="15" xfId="0" applyFont="1" applyFill="1" applyBorder="1" applyAlignment="1">
      <alignment horizontal="center" vertical="center" wrapText="1"/>
    </xf>
    <xf numFmtId="9" fontId="48" fillId="9" borderId="62" xfId="0" applyNumberFormat="1" applyFont="1" applyFill="1" applyBorder="1" applyAlignment="1">
      <alignment horizontal="center" vertical="center"/>
    </xf>
    <xf numFmtId="9" fontId="48" fillId="9" borderId="63" xfId="0" applyNumberFormat="1" applyFont="1" applyFill="1" applyBorder="1" applyAlignment="1">
      <alignment horizontal="center" vertical="center"/>
    </xf>
    <xf numFmtId="9" fontId="48" fillId="9" borderId="64" xfId="0" applyNumberFormat="1" applyFont="1" applyFill="1" applyBorder="1" applyAlignment="1">
      <alignment horizontal="center" vertical="center"/>
    </xf>
    <xf numFmtId="9" fontId="17" fillId="14" borderId="33" xfId="3" applyFont="1" applyFill="1" applyBorder="1" applyAlignment="1">
      <alignment horizontal="center" vertical="center"/>
    </xf>
    <xf numFmtId="3" fontId="17" fillId="4" borderId="33" xfId="0" applyNumberFormat="1" applyFont="1" applyFill="1" applyBorder="1" applyAlignment="1">
      <alignment horizontal="center" vertical="center"/>
    </xf>
    <xf numFmtId="3" fontId="17" fillId="13" borderId="62" xfId="0" applyNumberFormat="1" applyFont="1" applyFill="1" applyBorder="1" applyAlignment="1">
      <alignment horizontal="center" vertical="center"/>
    </xf>
    <xf numFmtId="3" fontId="17" fillId="13" borderId="64" xfId="0" applyNumberFormat="1" applyFont="1" applyFill="1" applyBorder="1" applyAlignment="1">
      <alignment horizontal="center" vertical="center"/>
    </xf>
    <xf numFmtId="0" fontId="1" fillId="9" borderId="70" xfId="0" applyFont="1" applyFill="1" applyBorder="1" applyAlignment="1">
      <alignment horizontal="center" vertical="center"/>
    </xf>
    <xf numFmtId="0" fontId="1" fillId="9" borderId="71" xfId="0" applyFont="1" applyFill="1" applyBorder="1" applyAlignment="1">
      <alignment horizontal="center" vertical="center"/>
    </xf>
    <xf numFmtId="0" fontId="1" fillId="9" borderId="72" xfId="0" applyFont="1" applyFill="1" applyBorder="1" applyAlignment="1">
      <alignment horizontal="center" vertical="center"/>
    </xf>
    <xf numFmtId="0" fontId="38" fillId="15" borderId="73" xfId="0" applyFont="1" applyFill="1" applyBorder="1" applyAlignment="1">
      <alignment horizontal="center" vertical="center"/>
    </xf>
    <xf numFmtId="0" fontId="38" fillId="15" borderId="74" xfId="0" applyFont="1" applyFill="1" applyBorder="1" applyAlignment="1">
      <alignment horizontal="center" vertical="center"/>
    </xf>
    <xf numFmtId="0" fontId="38" fillId="15" borderId="73" xfId="0" applyFont="1" applyFill="1" applyBorder="1" applyAlignment="1">
      <alignment horizontal="center" vertical="center" wrapText="1"/>
    </xf>
    <xf numFmtId="0" fontId="38" fillId="15" borderId="74" xfId="0" applyFont="1" applyFill="1" applyBorder="1" applyAlignment="1">
      <alignment horizontal="center" vertical="center" wrapText="1"/>
    </xf>
    <xf numFmtId="3" fontId="39" fillId="0" borderId="73" xfId="0" applyNumberFormat="1" applyFont="1" applyBorder="1" applyAlignment="1">
      <alignment horizontal="center" vertical="center"/>
    </xf>
    <xf numFmtId="3" fontId="39" fillId="0" borderId="78" xfId="0" applyNumberFormat="1" applyFont="1" applyBorder="1" applyAlignment="1">
      <alignment horizontal="center" vertical="center"/>
    </xf>
    <xf numFmtId="3" fontId="39" fillId="0" borderId="74" xfId="0" applyNumberFormat="1" applyFont="1" applyBorder="1" applyAlignment="1">
      <alignment horizontal="center" vertical="center"/>
    </xf>
    <xf numFmtId="4" fontId="39" fillId="0" borderId="73" xfId="0" applyNumberFormat="1" applyFont="1" applyBorder="1" applyAlignment="1">
      <alignment horizontal="center" vertical="center"/>
    </xf>
    <xf numFmtId="4" fontId="39" fillId="0" borderId="78" xfId="0" applyNumberFormat="1" applyFont="1" applyBorder="1" applyAlignment="1">
      <alignment horizontal="center" vertical="center"/>
    </xf>
    <xf numFmtId="4" fontId="39" fillId="0" borderId="74" xfId="0" applyNumberFormat="1" applyFont="1" applyBorder="1" applyAlignment="1">
      <alignment horizontal="center" vertical="center"/>
    </xf>
    <xf numFmtId="9" fontId="0" fillId="0" borderId="73" xfId="0" applyNumberFormat="1" applyBorder="1" applyAlignment="1">
      <alignment horizontal="center" vertical="center"/>
    </xf>
    <xf numFmtId="9" fontId="0" fillId="0" borderId="78" xfId="0" applyNumberFormat="1" applyBorder="1" applyAlignment="1">
      <alignment horizontal="center" vertical="center"/>
    </xf>
    <xf numFmtId="9" fontId="0" fillId="0" borderId="74" xfId="0" applyNumberFormat="1" applyBorder="1" applyAlignment="1">
      <alignment horizontal="center" vertical="center"/>
    </xf>
    <xf numFmtId="0" fontId="39" fillId="0" borderId="78" xfId="0" applyFont="1" applyBorder="1" applyAlignment="1">
      <alignment horizontal="center" vertical="center"/>
    </xf>
    <xf numFmtId="0" fontId="39" fillId="0" borderId="74" xfId="0" applyFont="1" applyBorder="1" applyAlignment="1">
      <alignment horizontal="center" vertical="center"/>
    </xf>
    <xf numFmtId="0" fontId="8" fillId="2" borderId="33"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8" xfId="0" applyFont="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49" xfId="0" applyFont="1" applyBorder="1" applyAlignment="1">
      <alignment horizontal="center" vertical="center" wrapText="1"/>
    </xf>
    <xf numFmtId="0" fontId="9" fillId="0" borderId="1" xfId="0" applyFont="1" applyFill="1" applyBorder="1" applyAlignment="1">
      <alignment horizontal="left" vertical="center"/>
    </xf>
    <xf numFmtId="9" fontId="9" fillId="0" borderId="43" xfId="0" applyNumberFormat="1" applyFont="1" applyBorder="1" applyAlignment="1">
      <alignment horizontal="center" vertical="center"/>
    </xf>
    <xf numFmtId="0" fontId="9" fillId="0" borderId="40" xfId="0" applyFont="1" applyBorder="1" applyAlignment="1">
      <alignment horizontal="center" vertical="center"/>
    </xf>
    <xf numFmtId="0" fontId="9" fillId="0" borderId="44" xfId="0" applyFont="1" applyBorder="1" applyAlignment="1">
      <alignment horizontal="center" vertical="center"/>
    </xf>
    <xf numFmtId="0" fontId="17" fillId="4" borderId="33" xfId="0" applyFont="1" applyFill="1" applyBorder="1" applyAlignment="1">
      <alignment horizontal="center" vertical="center"/>
    </xf>
    <xf numFmtId="0" fontId="17" fillId="3" borderId="33" xfId="0" applyFont="1" applyFill="1" applyBorder="1" applyAlignment="1">
      <alignment horizontal="center" vertical="center" wrapText="1"/>
    </xf>
    <xf numFmtId="0" fontId="17" fillId="4" borderId="62" xfId="0" applyFont="1" applyFill="1" applyBorder="1" applyAlignment="1">
      <alignment horizontal="center" vertical="center" wrapText="1"/>
    </xf>
    <xf numFmtId="0" fontId="17" fillId="4" borderId="64" xfId="0" applyFont="1" applyFill="1" applyBorder="1" applyAlignment="1">
      <alignment horizontal="center" vertical="center" wrapText="1"/>
    </xf>
    <xf numFmtId="3" fontId="6" fillId="0" borderId="33" xfId="0" applyNumberFormat="1" applyFont="1" applyBorder="1" applyAlignment="1">
      <alignment horizontal="center" vertical="center"/>
    </xf>
    <xf numFmtId="0" fontId="6" fillId="0" borderId="33" xfId="0" applyFont="1" applyBorder="1" applyAlignment="1">
      <alignment horizontal="center" vertical="center"/>
    </xf>
    <xf numFmtId="10" fontId="17" fillId="20" borderId="33" xfId="3" applyNumberFormat="1" applyFont="1" applyFill="1" applyBorder="1" applyAlignment="1">
      <alignment horizontal="center" vertical="center"/>
    </xf>
    <xf numFmtId="3" fontId="6" fillId="20" borderId="33" xfId="0" applyNumberFormat="1" applyFont="1" applyFill="1" applyBorder="1" applyAlignment="1">
      <alignment horizontal="center" vertical="center"/>
    </xf>
    <xf numFmtId="0" fontId="6" fillId="20" borderId="33" xfId="0" applyFont="1" applyFill="1" applyBorder="1" applyAlignment="1">
      <alignment horizontal="center" vertical="center"/>
    </xf>
    <xf numFmtId="0" fontId="17" fillId="19" borderId="33" xfId="0" applyFont="1" applyFill="1" applyBorder="1" applyAlignment="1">
      <alignment horizontal="center" vertical="center"/>
    </xf>
    <xf numFmtId="0" fontId="17" fillId="19" borderId="33" xfId="0" applyFont="1" applyFill="1" applyBorder="1" applyAlignment="1">
      <alignment horizontal="center" vertical="center" wrapText="1"/>
    </xf>
    <xf numFmtId="0" fontId="24" fillId="19" borderId="33" xfId="0" applyFont="1" applyFill="1" applyBorder="1" applyAlignment="1">
      <alignment horizontal="center" vertical="center"/>
    </xf>
    <xf numFmtId="0" fontId="6" fillId="4" borderId="33" xfId="0" applyFont="1" applyFill="1" applyBorder="1" applyAlignment="1">
      <alignment horizontal="center" vertical="center"/>
    </xf>
    <xf numFmtId="0" fontId="6" fillId="0" borderId="62" xfId="0" applyFont="1" applyBorder="1" applyAlignment="1">
      <alignment horizontal="center"/>
    </xf>
    <xf numFmtId="0" fontId="6" fillId="0" borderId="64" xfId="0" applyFont="1" applyBorder="1" applyAlignment="1">
      <alignment horizontal="center"/>
    </xf>
    <xf numFmtId="0" fontId="31" fillId="2" borderId="16" xfId="0" applyFont="1" applyFill="1" applyBorder="1" applyAlignment="1">
      <alignment horizontal="center" vertical="center"/>
    </xf>
    <xf numFmtId="0" fontId="31" fillId="2" borderId="2" xfId="0" applyFont="1" applyFill="1" applyBorder="1" applyAlignment="1">
      <alignment horizontal="center" vertical="center"/>
    </xf>
    <xf numFmtId="0" fontId="31" fillId="2" borderId="4" xfId="0" applyFont="1" applyFill="1" applyBorder="1" applyAlignment="1">
      <alignment horizontal="center" vertical="center"/>
    </xf>
    <xf numFmtId="0" fontId="31" fillId="2" borderId="1" xfId="0" applyFont="1" applyFill="1" applyBorder="1" applyAlignment="1">
      <alignment horizontal="center" vertical="center"/>
    </xf>
    <xf numFmtId="0" fontId="31" fillId="2" borderId="42"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47" xfId="0" applyFont="1" applyFill="1" applyBorder="1" applyAlignment="1">
      <alignment horizontal="center" vertical="center"/>
    </xf>
    <xf numFmtId="0" fontId="31" fillId="3" borderId="43" xfId="0" applyFont="1" applyFill="1" applyBorder="1" applyAlignment="1">
      <alignment horizontal="center" vertical="center" wrapText="1"/>
    </xf>
    <xf numFmtId="0" fontId="31" fillId="3" borderId="40" xfId="0" applyFont="1" applyFill="1" applyBorder="1" applyAlignment="1">
      <alignment horizontal="center" vertical="center" wrapText="1"/>
    </xf>
    <xf numFmtId="0" fontId="31" fillId="3" borderId="44" xfId="0" applyFont="1" applyFill="1" applyBorder="1" applyAlignment="1">
      <alignment horizontal="center" vertical="center" wrapText="1"/>
    </xf>
    <xf numFmtId="9" fontId="17" fillId="0" borderId="43" xfId="0" applyNumberFormat="1" applyFont="1" applyBorder="1" applyAlignment="1">
      <alignment horizontal="center" vertical="center"/>
    </xf>
    <xf numFmtId="0" fontId="28" fillId="4" borderId="43" xfId="0" applyFont="1" applyFill="1" applyBorder="1" applyAlignment="1">
      <alignment horizontal="center" vertical="center" wrapText="1"/>
    </xf>
    <xf numFmtId="0" fontId="28" fillId="4" borderId="40" xfId="0" applyFont="1" applyFill="1" applyBorder="1" applyAlignment="1">
      <alignment horizontal="center" vertical="center"/>
    </xf>
    <xf numFmtId="0" fontId="28" fillId="4" borderId="44" xfId="0" applyFont="1" applyFill="1" applyBorder="1" applyAlignment="1">
      <alignment horizontal="center" vertical="center"/>
    </xf>
    <xf numFmtId="0" fontId="25" fillId="0" borderId="16"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42" xfId="0" applyFont="1" applyBorder="1" applyAlignment="1">
      <alignment horizontal="center" vertical="center" wrapText="1"/>
    </xf>
    <xf numFmtId="0" fontId="31" fillId="2" borderId="1" xfId="0" applyFont="1" applyFill="1" applyBorder="1" applyAlignment="1">
      <alignment horizontal="center" vertical="center" wrapText="1"/>
    </xf>
    <xf numFmtId="0" fontId="30" fillId="0" borderId="21" xfId="0" applyFont="1" applyBorder="1" applyAlignment="1">
      <alignment horizontal="center" vertical="center"/>
    </xf>
    <xf numFmtId="0" fontId="30" fillId="0" borderId="22" xfId="0" applyFont="1" applyBorder="1" applyAlignment="1">
      <alignment horizontal="center" vertical="center"/>
    </xf>
    <xf numFmtId="0" fontId="31" fillId="3" borderId="3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4" xfId="1" applyFont="1" applyFill="1" applyBorder="1" applyAlignment="1">
      <alignment horizontal="center" vertical="center"/>
    </xf>
    <xf numFmtId="0" fontId="20" fillId="0" borderId="2" xfId="1" applyFont="1" applyFill="1" applyBorder="1" applyAlignment="1">
      <alignment horizontal="center" vertical="center"/>
    </xf>
    <xf numFmtId="0" fontId="6" fillId="0" borderId="1" xfId="0" applyFont="1" applyFill="1" applyBorder="1" applyAlignment="1">
      <alignment horizontal="justify" vertical="center"/>
    </xf>
    <xf numFmtId="0" fontId="6" fillId="0" borderId="26" xfId="0" applyFont="1" applyFill="1" applyBorder="1" applyAlignment="1">
      <alignment horizontal="justify" vertical="center"/>
    </xf>
    <xf numFmtId="0" fontId="6" fillId="0" borderId="1" xfId="0" applyFont="1" applyBorder="1" applyAlignment="1">
      <alignment horizontal="justify" vertical="center" wrapText="1"/>
    </xf>
    <xf numFmtId="0" fontId="31" fillId="0" borderId="37" xfId="0" applyFont="1" applyFill="1" applyBorder="1" applyAlignment="1">
      <alignment horizontal="center" vertical="center"/>
    </xf>
    <xf numFmtId="0" fontId="31" fillId="0" borderId="9" xfId="0" applyFont="1" applyFill="1" applyBorder="1" applyAlignment="1">
      <alignment horizontal="center" vertical="center"/>
    </xf>
    <xf numFmtId="0" fontId="31" fillId="0" borderId="27" xfId="0" applyFont="1" applyFill="1" applyBorder="1" applyAlignment="1">
      <alignment horizontal="center" vertical="center"/>
    </xf>
    <xf numFmtId="0" fontId="25" fillId="0" borderId="31" xfId="0" applyFont="1" applyBorder="1" applyAlignment="1">
      <alignment horizontal="center" vertical="center" wrapText="1"/>
    </xf>
    <xf numFmtId="0" fontId="36" fillId="9" borderId="62" xfId="0" applyFont="1" applyFill="1" applyBorder="1" applyAlignment="1">
      <alignment horizontal="center" vertical="center"/>
    </xf>
    <xf numFmtId="0" fontId="36" fillId="9" borderId="63" xfId="0" applyFont="1" applyFill="1" applyBorder="1" applyAlignment="1">
      <alignment horizontal="center" vertical="center"/>
    </xf>
    <xf numFmtId="0" fontId="36" fillId="9" borderId="64" xfId="0" applyFont="1" applyFill="1" applyBorder="1" applyAlignment="1">
      <alignment horizontal="center" vertical="center"/>
    </xf>
    <xf numFmtId="0" fontId="33" fillId="3" borderId="62" xfId="0" applyFont="1" applyFill="1" applyBorder="1" applyAlignment="1">
      <alignment horizontal="center" vertical="center"/>
    </xf>
    <xf numFmtId="0" fontId="33" fillId="3" borderId="63" xfId="0" applyFont="1" applyFill="1" applyBorder="1" applyAlignment="1">
      <alignment horizontal="center" vertical="center"/>
    </xf>
    <xf numFmtId="0" fontId="33" fillId="3" borderId="64" xfId="0" applyFont="1" applyFill="1" applyBorder="1" applyAlignment="1">
      <alignment horizontal="center" vertical="center"/>
    </xf>
    <xf numFmtId="0" fontId="33" fillId="3" borderId="33" xfId="0" applyFont="1" applyFill="1" applyBorder="1" applyAlignment="1">
      <alignment horizontal="center" vertical="center"/>
    </xf>
    <xf numFmtId="0" fontId="36" fillId="3" borderId="62" xfId="0" applyFont="1" applyFill="1" applyBorder="1" applyAlignment="1">
      <alignment horizontal="center" vertical="center" wrapText="1"/>
    </xf>
    <xf numFmtId="0" fontId="36" fillId="3" borderId="64" xfId="0" applyFont="1" applyFill="1" applyBorder="1" applyAlignment="1">
      <alignment horizontal="center" vertical="center" wrapText="1"/>
    </xf>
    <xf numFmtId="0" fontId="35" fillId="10" borderId="8"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6" fillId="3" borderId="69" xfId="0" applyFont="1" applyFill="1" applyBorder="1" applyAlignment="1">
      <alignment horizontal="center" vertical="center" wrapText="1"/>
    </xf>
    <xf numFmtId="0" fontId="36" fillId="3" borderId="66" xfId="0" applyFont="1" applyFill="1" applyBorder="1" applyAlignment="1">
      <alignment horizontal="center" vertical="center" wrapText="1"/>
    </xf>
    <xf numFmtId="1" fontId="33" fillId="0" borderId="64" xfId="0" applyNumberFormat="1" applyFont="1" applyBorder="1" applyAlignment="1">
      <alignment horizontal="center" vertical="center"/>
    </xf>
    <xf numFmtId="1" fontId="33" fillId="0" borderId="33" xfId="0" applyNumberFormat="1" applyFont="1" applyBorder="1" applyAlignment="1">
      <alignment horizontal="center" vertical="center"/>
    </xf>
    <xf numFmtId="1" fontId="33" fillId="0" borderId="62" xfId="0" applyNumberFormat="1" applyFont="1" applyBorder="1" applyAlignment="1">
      <alignment horizontal="center" vertical="center"/>
    </xf>
    <xf numFmtId="1" fontId="33" fillId="0" borderId="63" xfId="0" applyNumberFormat="1" applyFont="1" applyBorder="1" applyAlignment="1">
      <alignment horizontal="center" vertical="center"/>
    </xf>
    <xf numFmtId="0" fontId="39" fillId="13" borderId="33" xfId="0" applyFont="1" applyFill="1" applyBorder="1" applyAlignment="1">
      <alignment horizontal="center" vertical="center"/>
    </xf>
    <xf numFmtId="10" fontId="33" fillId="17" borderId="62" xfId="3" applyNumberFormat="1" applyFont="1" applyFill="1" applyBorder="1" applyAlignment="1">
      <alignment horizontal="center" vertical="center"/>
    </xf>
    <xf numFmtId="10" fontId="33" fillId="17" borderId="63" xfId="3" applyNumberFormat="1" applyFont="1" applyFill="1" applyBorder="1" applyAlignment="1">
      <alignment horizontal="center" vertical="center"/>
    </xf>
    <xf numFmtId="10" fontId="33" fillId="17" borderId="64" xfId="3" applyNumberFormat="1" applyFont="1" applyFill="1" applyBorder="1" applyAlignment="1">
      <alignment horizontal="center" vertical="center"/>
    </xf>
  </cellXfs>
  <cellStyles count="5">
    <cellStyle name="Hipervínculo" xfId="1" builtinId="8"/>
    <cellStyle name="Millares" xfId="4" builtinId="3"/>
    <cellStyle name="Normal" xfId="0" builtinId="0"/>
    <cellStyle name="Normal 2" xfId="2" xr:uid="{00000000-0005-0000-0000-000003000000}"/>
    <cellStyle name="Porcentaje" xfId="3" builtinId="5"/>
  </cellStyles>
  <dxfs count="0"/>
  <tableStyles count="0" defaultTableStyle="TableStyleMedium2" defaultPivotStyle="PivotStyleLight16"/>
  <colors>
    <mruColors>
      <color rgb="FFED7D31"/>
      <color rgb="FF5B9BD5"/>
      <color rgb="FF2D3B89"/>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file:///\\Abeltran\publico\Logo%20completo.gif"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148166</xdr:rowOff>
    </xdr:from>
    <xdr:to>
      <xdr:col>0</xdr:col>
      <xdr:colOff>1515431</xdr:colOff>
      <xdr:row>11</xdr:row>
      <xdr:rowOff>191293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8</xdr:row>
      <xdr:rowOff>219071</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3643865" y="2082177"/>
          <a:ext cx="402435" cy="408240"/>
        </a:xfrm>
        <a:prstGeom prst="rect">
          <a:avLst/>
        </a:prstGeom>
      </xdr:spPr>
    </xdr:pic>
    <xdr:clientData/>
  </xdr:twoCellAnchor>
  <xdr:twoCellAnchor editAs="oneCell">
    <xdr:from>
      <xdr:col>6</xdr:col>
      <xdr:colOff>8257</xdr:colOff>
      <xdr:row>7</xdr:row>
      <xdr:rowOff>91785</xdr:rowOff>
    </xdr:from>
    <xdr:to>
      <xdr:col>6</xdr:col>
      <xdr:colOff>415808</xdr:colOff>
      <xdr:row>8</xdr:row>
      <xdr:rowOff>206948</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7</xdr:row>
      <xdr:rowOff>51955</xdr:rowOff>
    </xdr:from>
    <xdr:to>
      <xdr:col>19</xdr:col>
      <xdr:colOff>358479</xdr:colOff>
      <xdr:row>8</xdr:row>
      <xdr:rowOff>167118</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59</xdr:row>
      <xdr:rowOff>168373</xdr:rowOff>
    </xdr:from>
    <xdr:to>
      <xdr:col>22</xdr:col>
      <xdr:colOff>471403</xdr:colOff>
      <xdr:row>66</xdr:row>
      <xdr:rowOff>133736</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50</xdr:row>
      <xdr:rowOff>0</xdr:rowOff>
    </xdr:from>
    <xdr:to>
      <xdr:col>14</xdr:col>
      <xdr:colOff>365125</xdr:colOff>
      <xdr:row>57</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254483" y="25884188"/>
          <a:ext cx="4302142" cy="1478682"/>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0">
                <a:solidFill>
                  <a:schemeClr val="tx1"/>
                </a:solidFill>
                <a:latin typeface="+mn-lt"/>
                <a:ea typeface="+mn-ea"/>
                <a:cs typeface="+mn-cs"/>
              </a:rPr>
              <a:t>NTC ISO 14001:2004</a:t>
            </a:r>
          </a:p>
          <a:p>
            <a:pPr marL="0" indent="0" algn="ctr"/>
            <a:r>
              <a:rPr lang="es-CO" sz="1100" i="0">
                <a:solidFill>
                  <a:schemeClr val="tx1"/>
                </a:solidFill>
                <a:latin typeface="+mn-lt"/>
                <a:ea typeface="+mn-ea"/>
                <a:cs typeface="+mn-cs"/>
              </a:rPr>
              <a:t>NTC ISO 14001:2015</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50</xdr:row>
      <xdr:rowOff>0</xdr:rowOff>
    </xdr:from>
    <xdr:to>
      <xdr:col>18</xdr:col>
      <xdr:colOff>1825624</xdr:colOff>
      <xdr:row>57</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8966980" y="25884188"/>
          <a:ext cx="4538675" cy="1498788"/>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1">
                <a:solidFill>
                  <a:schemeClr val="tx1"/>
                </a:solidFill>
                <a:latin typeface="+mn-lt"/>
                <a:ea typeface="+mn-ea"/>
                <a:cs typeface="+mn-cs"/>
              </a:rPr>
              <a:t>NUMERO</a:t>
            </a:r>
            <a:r>
              <a:rPr lang="es-CO" sz="1100" i="1" baseline="0">
                <a:solidFill>
                  <a:schemeClr val="tx1"/>
                </a:solidFill>
                <a:latin typeface="+mn-lt"/>
                <a:ea typeface="+mn-ea"/>
                <a:cs typeface="+mn-cs"/>
              </a:rPr>
              <a:t> DE FUNCIONARIOS PARA INDICADORES, BASE DE DATOS DEL  </a:t>
            </a:r>
            <a:r>
              <a:rPr lang="es-CO" sz="1100" i="1">
                <a:solidFill>
                  <a:schemeClr val="tx1"/>
                </a:solidFill>
                <a:latin typeface="+mn-lt"/>
                <a:ea typeface="+mn-ea"/>
                <a:cs typeface="+mn-cs"/>
              </a:rPr>
              <a:t>GRUPO DE CONTRATOS - GRUPO DE TALENTO HUMANO  OSCAE - OTI</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50</xdr:row>
      <xdr:rowOff>0</xdr:rowOff>
    </xdr:from>
    <xdr:to>
      <xdr:col>24</xdr:col>
      <xdr:colOff>238125</xdr:colOff>
      <xdr:row>57</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4131912" y="25884188"/>
          <a:ext cx="4477557" cy="1508317"/>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tx1"/>
                </a:solidFill>
                <a:latin typeface="+mn-lt"/>
                <a:ea typeface="+mn-ea"/>
                <a:cs typeface="+mn-cs"/>
              </a:rPr>
              <a:t>SIGI</a:t>
            </a:r>
          </a:p>
          <a:p>
            <a:pPr marL="0" indent="0"/>
            <a:r>
              <a:rPr lang="es-CO" sz="1100" i="1">
                <a:solidFill>
                  <a:schemeClr val="tx1"/>
                </a:solidFill>
                <a:latin typeface="+mn-lt"/>
                <a:ea typeface="+mn-ea"/>
                <a:cs typeface="+mn-cs"/>
              </a:rPr>
              <a:t>Sistema de Tramites</a:t>
            </a: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59</xdr:row>
      <xdr:rowOff>91740</xdr:rowOff>
    </xdr:from>
    <xdr:to>
      <xdr:col>15</xdr:col>
      <xdr:colOff>9525</xdr:colOff>
      <xdr:row>67</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267977" y="27690428"/>
          <a:ext cx="4314048" cy="1602843"/>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tx1"/>
                </a:solidFill>
                <a:latin typeface="+mn-lt"/>
                <a:ea typeface="+mn-ea"/>
                <a:cs typeface="+mn-cs"/>
              </a:rPr>
              <a:t> Ver Matriz de Riesgo de Gestión y de Corrupción asociados</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r>
              <a:rPr lang="es-CO" sz="1100" i="1">
                <a:solidFill>
                  <a:sysClr val="windowText" lastClr="000000"/>
                </a:solidFill>
                <a:latin typeface="+mn-lt"/>
                <a:ea typeface="+mn-ea"/>
                <a:cs typeface="+mn-cs"/>
              </a:rPr>
              <a:t>No</a:t>
            </a:r>
            <a:r>
              <a:rPr lang="es-CO" sz="1100" i="1" baseline="0">
                <a:solidFill>
                  <a:sysClr val="windowText" lastClr="000000"/>
                </a:solidFill>
                <a:latin typeface="+mn-lt"/>
                <a:ea typeface="+mn-ea"/>
                <a:cs typeface="+mn-cs"/>
              </a:rPr>
              <a:t>  aplica para el proceso</a:t>
            </a:r>
            <a:endParaRPr lang="es-CO" sz="1100" i="1">
              <a:solidFill>
                <a:sysClr val="windowText" lastClr="000000"/>
              </a:solidFill>
              <a:latin typeface="+mn-lt"/>
              <a:ea typeface="+mn-ea"/>
              <a:cs typeface="+mn-cs"/>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63</xdr:row>
      <xdr:rowOff>50993</xdr:rowOff>
    </xdr:from>
    <xdr:to>
      <xdr:col>15</xdr:col>
      <xdr:colOff>741</xdr:colOff>
      <xdr:row>64</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60</xdr:row>
      <xdr:rowOff>59532</xdr:rowOff>
    </xdr:from>
    <xdr:to>
      <xdr:col>18</xdr:col>
      <xdr:colOff>1845468</xdr:colOff>
      <xdr:row>66</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8953500" y="27848720"/>
          <a:ext cx="4571999"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r>
              <a:rPr lang="es-CO" sz="1100" i="1">
                <a:solidFill>
                  <a:schemeClr val="dk1"/>
                </a:solidFill>
                <a:effectLst/>
                <a:latin typeface="+mn-lt"/>
                <a:ea typeface="+mn-ea"/>
                <a:cs typeface="+mn-cs"/>
              </a:rPr>
              <a:t>Documentos</a:t>
            </a:r>
            <a:r>
              <a:rPr lang="es-CO" sz="1100" i="1" baseline="0">
                <a:solidFill>
                  <a:schemeClr val="dk1"/>
                </a:solidFill>
                <a:effectLst/>
                <a:latin typeface="+mn-lt"/>
                <a:ea typeface="+mn-ea"/>
                <a:cs typeface="+mn-cs"/>
              </a:rPr>
              <a:t> del  Sistema de Gestión Ambiental  (programas y Planes) SIGI</a:t>
            </a:r>
            <a:endParaRPr lang="es-ES">
              <a:effectLst/>
            </a:endParaRP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oneCellAnchor>
    <xdr:from>
      <xdr:col>4</xdr:col>
      <xdr:colOff>847725</xdr:colOff>
      <xdr:row>17</xdr:row>
      <xdr:rowOff>0</xdr:rowOff>
    </xdr:from>
    <xdr:ext cx="0" cy="342900"/>
    <xdr:pic>
      <xdr:nvPicPr>
        <xdr:cNvPr id="33" name="Picture 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4" name="Picture 2">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5" name="Picture 2">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 name="Picture 2">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 name="Picture 2">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 name="Picture 2">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 name="Picture 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4" name="Picture 2">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5" name="Picture 2">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 name="Picture 2">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 name="Picture 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 name="Picture 2">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9" name="Picture 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0" name="Picture 2">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1" name="Picture 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 name="Picture 2">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 name="Picture 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 name="Picture 2">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5" name="Picture 2">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 name="Picture 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 name="Picture 2">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8" name="Picture 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 name="Picture 2">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 name="Picture 2">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 name="Picture 2">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 name="Picture 2">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3" name="Picture 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 name="Picture 2">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 name="Picture 2">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 name="Picture 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 name="Picture 2">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9" name="Picture 2">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 name="Picture 2">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 name="Picture 2">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 name="Picture 2">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3" name="Picture 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4" name="Picture 2">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5" name="Picture 2">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6" name="Picture 2">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7" name="Picture 2">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8" name="Picture 2">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9" name="Picture 2">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0" name="Picture 2">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1" name="Picture 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2" name="Picture 2">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3" name="Picture 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4" name="Picture 2">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5" name="Picture 2">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6" name="Picture 2">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7" name="Picture 2">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8" name="Picture 2">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9" name="Picture 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90" name="Picture 2">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1" name="Picture 2">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2" name="Picture 2">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3" name="Picture 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4" name="Picture 2">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5" name="Picture 2">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6" name="Picture 2">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7" name="Picture 2">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8" name="Picture 2">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9" name="Picture 2">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0" name="Picture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1" name="Picture 2">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2" name="Picture 2">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3" name="Picture 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4" name="Picture 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5" name="Picture 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6" name="Picture 2">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07" name="Picture 2">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8" name="Picture 2">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9" name="Picture 2">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0" name="Picture 2">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1" name="Picture 2">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2" name="Picture 2">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3" name="Picture 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4" name="Picture 2">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5" name="Picture 2">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6" name="Picture 2">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7" name="Picture 2">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8" name="Picture 2">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9" name="Picture 2">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0" name="Picture 2">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1" name="Picture 2">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2" name="Picture 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3" name="Picture 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4" name="Picture 2">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5" name="Picture 2">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26" name="Picture 2">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27" name="Picture 2">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8" name="Picture 2">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9" name="Picture 2">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0" name="Picture 2">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1" name="Picture 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2" name="Picture 2">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3" name="Picture 2">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4" name="Picture 2">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5" name="Picture 2">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6" name="Picture 2">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7" name="Picture 2">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8" name="Picture 2">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9" name="Picture 2">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0" name="Picture 2">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1" name="Picture 2">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2" name="Picture 2">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3" name="Picture 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44" name="Picture 2">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5" name="Picture 2">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6" name="Picture 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7" name="Picture 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8" name="Picture 2">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9" name="Picture 2">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0" name="Picture 2">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1" name="Picture 2">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2"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3" name="Picture 2">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4" name="Picture 2">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5" name="Picture 2">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6" name="Picture 2">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7" name="Picture 2">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8" name="Picture 2">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9" name="Picture 2">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60" name="Picture 2">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61" name="Picture 2">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2" name="Picture 2">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3" name="Picture 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4" name="Picture 2">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5" name="Picture 2">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6" name="Picture 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7" name="Picture 2">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8" name="Picture 2">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9" name="Picture 2">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0" name="Picture 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1" name="Picture 2">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2" name="Picture 2">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3" name="Picture 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4" name="Picture 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5" name="Picture 2">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6" name="Picture 2">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7" name="Picture 2">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8" name="Picture 2">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9" name="Picture 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80" name="Picture 2">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81" name="Picture 2">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2" name="Picture 2">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3" name="Picture 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4" name="Picture 2">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5" name="Picture 2">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6" name="Picture 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7" name="Picture 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8" name="Picture 2">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9" name="Picture 2">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0" name="Picture 2">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1" name="Picture 2">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2" name="Picture 2">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3" name="Picture 2">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4" name="Picture 2">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5" name="Picture 2">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6" name="Picture 2">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7" name="Picture 2">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98" name="Picture 2">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99" name="Picture 2">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0" name="Picture 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1" name="Picture 2">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2" name="Picture 2">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3" name="Picture 2">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4" name="Picture 2">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5" name="Picture 2">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6" name="Picture 2">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7" name="Picture 2">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8" name="Picture 2">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9" name="Picture 2">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0" name="Picture 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1" name="Picture 2">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2" name="Picture 2">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3" name="Picture 2">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4" name="Picture 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15" name="Picture 2">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6" name="Picture 2">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7" name="Picture 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8" name="Picture 2">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9" name="Picture 2">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0" name="Picture 2">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1" name="Picture 2">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2" name="Picture 2">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3" name="Picture 2">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4" name="Picture 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5" name="Picture 2">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6" name="Picture 2">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7" name="Picture 2">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8" name="Picture 2">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9" name="Picture 2">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0" name="Picture 2">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1" name="Picture 2">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2" name="Picture 2">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3" name="Picture 2">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34" name="Picture 2">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35" name="Picture 2">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6" name="Picture 2">
          <a:extLst>
            <a:ext uri="{FF2B5EF4-FFF2-40B4-BE49-F238E27FC236}">
              <a16:creationId xmlns:a16="http://schemas.microsoft.com/office/drawing/2014/main" id="{00000000-0008-0000-0000-0000E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7" name="Picture 2">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8" name="Picture 2">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9" name="Picture 2">
          <a:extLst>
            <a:ext uri="{FF2B5EF4-FFF2-40B4-BE49-F238E27FC236}">
              <a16:creationId xmlns:a16="http://schemas.microsoft.com/office/drawing/2014/main" id="{00000000-0008-0000-0000-0000E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0" name="Picture 2">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1" name="Picture 2">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2" name="Picture 2">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3" name="Picture 2">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4" name="Picture 2">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5" name="Picture 2">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6" name="Picture 2">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7" name="Picture 2">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8" name="Picture 2">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9" name="Picture 2">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0" name="Picture 2">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1" name="Picture 2">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52" name="Picture 2">
          <a:extLst>
            <a:ext uri="{FF2B5EF4-FFF2-40B4-BE49-F238E27FC236}">
              <a16:creationId xmlns:a16="http://schemas.microsoft.com/office/drawing/2014/main" id="{00000000-0008-0000-0000-0000F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3" name="Picture 2">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4" name="Picture 2">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5" name="Picture 2">
          <a:extLst>
            <a:ext uri="{FF2B5EF4-FFF2-40B4-BE49-F238E27FC236}">
              <a16:creationId xmlns:a16="http://schemas.microsoft.com/office/drawing/2014/main" id="{00000000-0008-0000-0000-0000F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6" name="Picture 2">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7" name="Picture 2">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8" name="Picture 2">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9" name="Picture 2">
          <a:extLst>
            <a:ext uri="{FF2B5EF4-FFF2-40B4-BE49-F238E27FC236}">
              <a16:creationId xmlns:a16="http://schemas.microsoft.com/office/drawing/2014/main" id="{00000000-0008-0000-0000-00000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0" name="Picture 2">
          <a:extLst>
            <a:ext uri="{FF2B5EF4-FFF2-40B4-BE49-F238E27FC236}">
              <a16:creationId xmlns:a16="http://schemas.microsoft.com/office/drawing/2014/main" id="{00000000-0008-0000-0000-00000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1" name="Picture 2">
          <a:extLst>
            <a:ext uri="{FF2B5EF4-FFF2-40B4-BE49-F238E27FC236}">
              <a16:creationId xmlns:a16="http://schemas.microsoft.com/office/drawing/2014/main" id="{00000000-0008-0000-0000-00000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2" name="Picture 2">
          <a:extLst>
            <a:ext uri="{FF2B5EF4-FFF2-40B4-BE49-F238E27FC236}">
              <a16:creationId xmlns:a16="http://schemas.microsoft.com/office/drawing/2014/main" id="{00000000-0008-0000-0000-00000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3" name="Picture 2">
          <a:extLst>
            <a:ext uri="{FF2B5EF4-FFF2-40B4-BE49-F238E27FC236}">
              <a16:creationId xmlns:a16="http://schemas.microsoft.com/office/drawing/2014/main" id="{00000000-0008-0000-0000-00000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4" name="Picture 2">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5" name="Picture 2">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6" name="Picture 2">
          <a:extLst>
            <a:ext uri="{FF2B5EF4-FFF2-40B4-BE49-F238E27FC236}">
              <a16:creationId xmlns:a16="http://schemas.microsoft.com/office/drawing/2014/main" id="{00000000-0008-0000-0000-00000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7" name="Picture 2">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8" name="Picture 2">
          <a:extLst>
            <a:ext uri="{FF2B5EF4-FFF2-40B4-BE49-F238E27FC236}">
              <a16:creationId xmlns:a16="http://schemas.microsoft.com/office/drawing/2014/main" id="{00000000-0008-0000-0000-00000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69" name="Picture 2">
          <a:extLst>
            <a:ext uri="{FF2B5EF4-FFF2-40B4-BE49-F238E27FC236}">
              <a16:creationId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0" name="Picture 2">
          <a:extLst>
            <a:ext uri="{FF2B5EF4-FFF2-40B4-BE49-F238E27FC236}">
              <a16:creationId xmlns:a16="http://schemas.microsoft.com/office/drawing/2014/main" id="{00000000-0008-0000-0000-00000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1" name="Picture 2">
          <a:extLst>
            <a:ext uri="{FF2B5EF4-FFF2-40B4-BE49-F238E27FC236}">
              <a16:creationId xmlns:a16="http://schemas.microsoft.com/office/drawing/2014/main" id="{00000000-0008-0000-0000-00000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2" name="Picture 2">
          <a:extLst>
            <a:ext uri="{FF2B5EF4-FFF2-40B4-BE49-F238E27FC236}">
              <a16:creationId xmlns:a16="http://schemas.microsoft.com/office/drawing/2014/main" id="{00000000-0008-0000-0000-00001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3" name="Picture 2">
          <a:extLst>
            <a:ext uri="{FF2B5EF4-FFF2-40B4-BE49-F238E27FC236}">
              <a16:creationId xmlns:a16="http://schemas.microsoft.com/office/drawing/2014/main" id="{00000000-0008-0000-0000-00001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4" name="Picture 2">
          <a:extLst>
            <a:ext uri="{FF2B5EF4-FFF2-40B4-BE49-F238E27FC236}">
              <a16:creationId xmlns:a16="http://schemas.microsoft.com/office/drawing/2014/main" id="{00000000-0008-0000-0000-00001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5" name="Picture 2">
          <a:extLst>
            <a:ext uri="{FF2B5EF4-FFF2-40B4-BE49-F238E27FC236}">
              <a16:creationId xmlns:a16="http://schemas.microsoft.com/office/drawing/2014/main" id="{00000000-0008-0000-0000-00001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6" name="Picture 2">
          <a:extLst>
            <a:ext uri="{FF2B5EF4-FFF2-40B4-BE49-F238E27FC236}">
              <a16:creationId xmlns:a16="http://schemas.microsoft.com/office/drawing/2014/main" id="{00000000-0008-0000-0000-00001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7" name="Picture 2">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8" name="Picture 2">
          <a:extLst>
            <a:ext uri="{FF2B5EF4-FFF2-40B4-BE49-F238E27FC236}">
              <a16:creationId xmlns:a16="http://schemas.microsoft.com/office/drawing/2014/main" id="{00000000-0008-0000-0000-00001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9" name="Picture 2">
          <a:extLst>
            <a:ext uri="{FF2B5EF4-FFF2-40B4-BE49-F238E27FC236}">
              <a16:creationId xmlns:a16="http://schemas.microsoft.com/office/drawing/2014/main" id="{00000000-0008-0000-0000-00001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0" name="Picture 2">
          <a:extLst>
            <a:ext uri="{FF2B5EF4-FFF2-40B4-BE49-F238E27FC236}">
              <a16:creationId xmlns:a16="http://schemas.microsoft.com/office/drawing/2014/main" id="{00000000-0008-0000-0000-00001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1" name="Picture 2">
          <a:extLst>
            <a:ext uri="{FF2B5EF4-FFF2-40B4-BE49-F238E27FC236}">
              <a16:creationId xmlns:a16="http://schemas.microsoft.com/office/drawing/2014/main" id="{00000000-0008-0000-0000-00001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2" name="Picture 2">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3" name="Picture 2">
          <a:extLst>
            <a:ext uri="{FF2B5EF4-FFF2-40B4-BE49-F238E27FC236}">
              <a16:creationId xmlns:a16="http://schemas.microsoft.com/office/drawing/2014/main" id="{00000000-0008-0000-0000-00001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4" name="Picture 2">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5" name="Picture 2">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6" name="Picture 2">
          <a:extLst>
            <a:ext uri="{FF2B5EF4-FFF2-40B4-BE49-F238E27FC236}">
              <a16:creationId xmlns:a16="http://schemas.microsoft.com/office/drawing/2014/main" id="{00000000-0008-0000-0000-00001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7" name="Picture 2">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88" name="Picture 2">
          <a:extLst>
            <a:ext uri="{FF2B5EF4-FFF2-40B4-BE49-F238E27FC236}">
              <a16:creationId xmlns:a16="http://schemas.microsoft.com/office/drawing/2014/main" id="{00000000-0008-0000-0000-00002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89" name="Picture 2">
          <a:extLst>
            <a:ext uri="{FF2B5EF4-FFF2-40B4-BE49-F238E27FC236}">
              <a16:creationId xmlns:a16="http://schemas.microsoft.com/office/drawing/2014/main" id="{00000000-0008-0000-0000-00002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0" name="Picture 2">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1" name="Picture 2">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2" name="Picture 2">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3" name="Picture 2">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4" name="Picture 2">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5" name="Picture 2">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6" name="Picture 2">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7" name="Picture 2">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8" name="Picture 2">
          <a:extLst>
            <a:ext uri="{FF2B5EF4-FFF2-40B4-BE49-F238E27FC236}">
              <a16:creationId xmlns:a16="http://schemas.microsoft.com/office/drawing/2014/main" id="{00000000-0008-0000-0000-00002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9" name="Picture 2">
          <a:extLst>
            <a:ext uri="{FF2B5EF4-FFF2-40B4-BE49-F238E27FC236}">
              <a16:creationId xmlns:a16="http://schemas.microsoft.com/office/drawing/2014/main" id="{00000000-0008-0000-0000-00002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0" name="Picture 2">
          <a:extLst>
            <a:ext uri="{FF2B5EF4-FFF2-40B4-BE49-F238E27FC236}">
              <a16:creationId xmlns:a16="http://schemas.microsoft.com/office/drawing/2014/main" id="{00000000-0008-0000-0000-00002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1" name="Picture 2">
          <a:extLst>
            <a:ext uri="{FF2B5EF4-FFF2-40B4-BE49-F238E27FC236}">
              <a16:creationId xmlns:a16="http://schemas.microsoft.com/office/drawing/2014/main" id="{00000000-0008-0000-0000-00002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2" name="Picture 2">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3" name="Picture 2">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4" name="Picture 2">
          <a:extLst>
            <a:ext uri="{FF2B5EF4-FFF2-40B4-BE49-F238E27FC236}">
              <a16:creationId xmlns:a16="http://schemas.microsoft.com/office/drawing/2014/main" id="{00000000-0008-0000-0000-00003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5" name="Picture 2">
          <a:extLst>
            <a:ext uri="{FF2B5EF4-FFF2-40B4-BE49-F238E27FC236}">
              <a16:creationId xmlns:a16="http://schemas.microsoft.com/office/drawing/2014/main" id="{00000000-0008-0000-0000-00003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06" name="Picture 2">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7" name="Picture 2">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8" name="Picture 2">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9" name="Picture 2">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0" name="Picture 2">
          <a:extLst>
            <a:ext uri="{FF2B5EF4-FFF2-40B4-BE49-F238E27FC236}">
              <a16:creationId xmlns:a16="http://schemas.microsoft.com/office/drawing/2014/main" id="{00000000-0008-0000-0000-00003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2" name="Picture 2">
          <a:extLst>
            <a:ext uri="{FF2B5EF4-FFF2-40B4-BE49-F238E27FC236}">
              <a16:creationId xmlns:a16="http://schemas.microsoft.com/office/drawing/2014/main" id="{00000000-0008-0000-0000-00003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3" name="Picture 2">
          <a:extLst>
            <a:ext uri="{FF2B5EF4-FFF2-40B4-BE49-F238E27FC236}">
              <a16:creationId xmlns:a16="http://schemas.microsoft.com/office/drawing/2014/main" id="{00000000-0008-0000-0000-00003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5" name="Picture 2">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6" name="Picture 2">
          <a:extLst>
            <a:ext uri="{FF2B5EF4-FFF2-40B4-BE49-F238E27FC236}">
              <a16:creationId xmlns:a16="http://schemas.microsoft.com/office/drawing/2014/main" id="{00000000-0008-0000-0000-00003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7" name="Picture 2">
          <a:extLst>
            <a:ext uri="{FF2B5EF4-FFF2-40B4-BE49-F238E27FC236}">
              <a16:creationId xmlns:a16="http://schemas.microsoft.com/office/drawing/2014/main" id="{00000000-0008-0000-0000-00003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8" name="Picture 2">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9" name="Picture 2">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0" name="Picture 2">
          <a:extLst>
            <a:ext uri="{FF2B5EF4-FFF2-40B4-BE49-F238E27FC236}">
              <a16:creationId xmlns:a16="http://schemas.microsoft.com/office/drawing/2014/main" id="{00000000-0008-0000-0000-00004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1" name="Picture 2">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2" name="Picture 2">
          <a:extLst>
            <a:ext uri="{FF2B5EF4-FFF2-40B4-BE49-F238E27FC236}">
              <a16:creationId xmlns:a16="http://schemas.microsoft.com/office/drawing/2014/main" id="{00000000-0008-0000-0000-00004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23" name="Picture 2">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4" name="Picture 2">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5" name="Picture 2">
          <a:extLst>
            <a:ext uri="{FF2B5EF4-FFF2-40B4-BE49-F238E27FC236}">
              <a16:creationId xmlns:a16="http://schemas.microsoft.com/office/drawing/2014/main" id="{00000000-0008-0000-0000-00004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6" name="Picture 2">
          <a:extLst>
            <a:ext uri="{FF2B5EF4-FFF2-40B4-BE49-F238E27FC236}">
              <a16:creationId xmlns:a16="http://schemas.microsoft.com/office/drawing/2014/main" id="{00000000-0008-0000-0000-00004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7" name="Picture 2">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8" name="Picture 2">
          <a:extLst>
            <a:ext uri="{FF2B5EF4-FFF2-40B4-BE49-F238E27FC236}">
              <a16:creationId xmlns:a16="http://schemas.microsoft.com/office/drawing/2014/main" id="{00000000-0008-0000-0000-00004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9" name="Picture 2">
          <a:extLst>
            <a:ext uri="{FF2B5EF4-FFF2-40B4-BE49-F238E27FC236}">
              <a16:creationId xmlns:a16="http://schemas.microsoft.com/office/drawing/2014/main" id="{00000000-0008-0000-0000-00004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0" name="Picture 2">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1" name="Picture 2">
          <a:extLst>
            <a:ext uri="{FF2B5EF4-FFF2-40B4-BE49-F238E27FC236}">
              <a16:creationId xmlns:a16="http://schemas.microsoft.com/office/drawing/2014/main" id="{00000000-0008-0000-0000-00004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2" name="Picture 2">
          <a:extLst>
            <a:ext uri="{FF2B5EF4-FFF2-40B4-BE49-F238E27FC236}">
              <a16:creationId xmlns:a16="http://schemas.microsoft.com/office/drawing/2014/main" id="{00000000-0008-0000-0000-00004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3" name="Picture 2">
          <a:extLst>
            <a:ext uri="{FF2B5EF4-FFF2-40B4-BE49-F238E27FC236}">
              <a16:creationId xmlns:a16="http://schemas.microsoft.com/office/drawing/2014/main" id="{00000000-0008-0000-0000-00004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4" name="Picture 2">
          <a:extLst>
            <a:ext uri="{FF2B5EF4-FFF2-40B4-BE49-F238E27FC236}">
              <a16:creationId xmlns:a16="http://schemas.microsoft.com/office/drawing/2014/main" id="{00000000-0008-0000-0000-00004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5" name="Picture 2">
          <a:extLst>
            <a:ext uri="{FF2B5EF4-FFF2-40B4-BE49-F238E27FC236}">
              <a16:creationId xmlns:a16="http://schemas.microsoft.com/office/drawing/2014/main" id="{00000000-0008-0000-0000-00004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6" name="Picture 2">
          <a:extLst>
            <a:ext uri="{FF2B5EF4-FFF2-40B4-BE49-F238E27FC236}">
              <a16:creationId xmlns:a16="http://schemas.microsoft.com/office/drawing/2014/main" id="{00000000-0008-0000-0000-00005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8" name="Picture 2">
          <a:extLst>
            <a:ext uri="{FF2B5EF4-FFF2-40B4-BE49-F238E27FC236}">
              <a16:creationId xmlns:a16="http://schemas.microsoft.com/office/drawing/2014/main" id="{00000000-0008-0000-0000-00005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9" name="Picture 2">
          <a:extLst>
            <a:ext uri="{FF2B5EF4-FFF2-40B4-BE49-F238E27FC236}">
              <a16:creationId xmlns:a16="http://schemas.microsoft.com/office/drawing/2014/main" id="{00000000-0008-0000-0000-00005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0" name="Picture 2">
          <a:extLst>
            <a:ext uri="{FF2B5EF4-FFF2-40B4-BE49-F238E27FC236}">
              <a16:creationId xmlns:a16="http://schemas.microsoft.com/office/drawing/2014/main" id="{00000000-0008-0000-0000-00005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1" name="Picture 2">
          <a:extLst>
            <a:ext uri="{FF2B5EF4-FFF2-40B4-BE49-F238E27FC236}">
              <a16:creationId xmlns:a16="http://schemas.microsoft.com/office/drawing/2014/main" id="{00000000-0008-0000-0000-00005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42" name="Picture 2">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43" name="Picture 2">
          <a:extLst>
            <a:ext uri="{FF2B5EF4-FFF2-40B4-BE49-F238E27FC236}">
              <a16:creationId xmlns:a16="http://schemas.microsoft.com/office/drawing/2014/main" id="{00000000-0008-0000-0000-00005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4" name="Picture 2">
          <a:extLst>
            <a:ext uri="{FF2B5EF4-FFF2-40B4-BE49-F238E27FC236}">
              <a16:creationId xmlns:a16="http://schemas.microsoft.com/office/drawing/2014/main" id="{00000000-0008-0000-0000-00005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5" name="Picture 2">
          <a:extLst>
            <a:ext uri="{FF2B5EF4-FFF2-40B4-BE49-F238E27FC236}">
              <a16:creationId xmlns:a16="http://schemas.microsoft.com/office/drawing/2014/main" id="{00000000-0008-0000-0000-00005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6" name="Picture 2">
          <a:extLst>
            <a:ext uri="{FF2B5EF4-FFF2-40B4-BE49-F238E27FC236}">
              <a16:creationId xmlns:a16="http://schemas.microsoft.com/office/drawing/2014/main" id="{00000000-0008-0000-0000-00005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7" name="Picture 2">
          <a:extLst>
            <a:ext uri="{FF2B5EF4-FFF2-40B4-BE49-F238E27FC236}">
              <a16:creationId xmlns:a16="http://schemas.microsoft.com/office/drawing/2014/main" id="{00000000-0008-0000-0000-00005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8" name="Picture 2">
          <a:extLst>
            <a:ext uri="{FF2B5EF4-FFF2-40B4-BE49-F238E27FC236}">
              <a16:creationId xmlns:a16="http://schemas.microsoft.com/office/drawing/2014/main" id="{00000000-0008-0000-0000-00005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9" name="Picture 2">
          <a:extLst>
            <a:ext uri="{FF2B5EF4-FFF2-40B4-BE49-F238E27FC236}">
              <a16:creationId xmlns:a16="http://schemas.microsoft.com/office/drawing/2014/main" id="{00000000-0008-0000-0000-00005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0" name="Picture 2">
          <a:extLst>
            <a:ext uri="{FF2B5EF4-FFF2-40B4-BE49-F238E27FC236}">
              <a16:creationId xmlns:a16="http://schemas.microsoft.com/office/drawing/2014/main" id="{00000000-0008-0000-0000-00005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1" name="Picture 2">
          <a:extLst>
            <a:ext uri="{FF2B5EF4-FFF2-40B4-BE49-F238E27FC236}">
              <a16:creationId xmlns:a16="http://schemas.microsoft.com/office/drawing/2014/main" id="{00000000-0008-0000-0000-00005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2" name="Picture 2">
          <a:extLst>
            <a:ext uri="{FF2B5EF4-FFF2-40B4-BE49-F238E27FC236}">
              <a16:creationId xmlns:a16="http://schemas.microsoft.com/office/drawing/2014/main" id="{00000000-0008-0000-0000-00006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3" name="Picture 2">
          <a:extLst>
            <a:ext uri="{FF2B5EF4-FFF2-40B4-BE49-F238E27FC236}">
              <a16:creationId xmlns:a16="http://schemas.microsoft.com/office/drawing/2014/main" id="{00000000-0008-0000-0000-00006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4" name="Picture 2">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5" name="Picture 2">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6" name="Picture 2">
          <a:extLst>
            <a:ext uri="{FF2B5EF4-FFF2-40B4-BE49-F238E27FC236}">
              <a16:creationId xmlns:a16="http://schemas.microsoft.com/office/drawing/2014/main" id="{00000000-0008-0000-0000-00006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7" name="Picture 2">
          <a:extLst>
            <a:ext uri="{FF2B5EF4-FFF2-40B4-BE49-F238E27FC236}">
              <a16:creationId xmlns:a16="http://schemas.microsoft.com/office/drawing/2014/main" id="{00000000-0008-0000-0000-00006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8" name="Picture 2">
          <a:extLst>
            <a:ext uri="{FF2B5EF4-FFF2-40B4-BE49-F238E27FC236}">
              <a16:creationId xmlns:a16="http://schemas.microsoft.com/office/drawing/2014/main" id="{00000000-0008-0000-0000-00006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9" name="Picture 2">
          <a:extLst>
            <a:ext uri="{FF2B5EF4-FFF2-40B4-BE49-F238E27FC236}">
              <a16:creationId xmlns:a16="http://schemas.microsoft.com/office/drawing/2014/main" id="{00000000-0008-0000-0000-00006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60" name="Picture 2">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1" name="Picture 2">
          <a:extLst>
            <a:ext uri="{FF2B5EF4-FFF2-40B4-BE49-F238E27FC236}">
              <a16:creationId xmlns:a16="http://schemas.microsoft.com/office/drawing/2014/main" id="{00000000-0008-0000-0000-00006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2" name="Picture 2">
          <a:extLst>
            <a:ext uri="{FF2B5EF4-FFF2-40B4-BE49-F238E27FC236}">
              <a16:creationId xmlns:a16="http://schemas.microsoft.com/office/drawing/2014/main" id="{00000000-0008-0000-0000-00006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3" name="Picture 2">
          <a:extLst>
            <a:ext uri="{FF2B5EF4-FFF2-40B4-BE49-F238E27FC236}">
              <a16:creationId xmlns:a16="http://schemas.microsoft.com/office/drawing/2014/main" id="{00000000-0008-0000-0000-00006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4" name="Picture 2">
          <a:extLst>
            <a:ext uri="{FF2B5EF4-FFF2-40B4-BE49-F238E27FC236}">
              <a16:creationId xmlns:a16="http://schemas.microsoft.com/office/drawing/2014/main" id="{00000000-0008-0000-0000-00006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5" name="Picture 2">
          <a:extLst>
            <a:ext uri="{FF2B5EF4-FFF2-40B4-BE49-F238E27FC236}">
              <a16:creationId xmlns:a16="http://schemas.microsoft.com/office/drawing/2014/main" id="{00000000-0008-0000-0000-00006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6" name="Picture 2">
          <a:extLst>
            <a:ext uri="{FF2B5EF4-FFF2-40B4-BE49-F238E27FC236}">
              <a16:creationId xmlns:a16="http://schemas.microsoft.com/office/drawing/2014/main" id="{00000000-0008-0000-0000-00006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7" name="Picture 2">
          <a:extLst>
            <a:ext uri="{FF2B5EF4-FFF2-40B4-BE49-F238E27FC236}">
              <a16:creationId xmlns:a16="http://schemas.microsoft.com/office/drawing/2014/main" id="{00000000-0008-0000-0000-00006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8" name="Picture 2">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9" name="Picture 2">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0" name="Picture 2">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1" name="Picture 2">
          <a:extLst>
            <a:ext uri="{FF2B5EF4-FFF2-40B4-BE49-F238E27FC236}">
              <a16:creationId xmlns:a16="http://schemas.microsoft.com/office/drawing/2014/main" id="{00000000-0008-0000-0000-00007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2" name="Picture 2">
          <a:extLst>
            <a:ext uri="{FF2B5EF4-FFF2-40B4-BE49-F238E27FC236}">
              <a16:creationId xmlns:a16="http://schemas.microsoft.com/office/drawing/2014/main" id="{00000000-0008-0000-0000-00007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3" name="Picture 2">
          <a:extLst>
            <a:ext uri="{FF2B5EF4-FFF2-40B4-BE49-F238E27FC236}">
              <a16:creationId xmlns:a16="http://schemas.microsoft.com/office/drawing/2014/main" id="{00000000-0008-0000-0000-00007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4" name="Picture 2">
          <a:extLst>
            <a:ext uri="{FF2B5EF4-FFF2-40B4-BE49-F238E27FC236}">
              <a16:creationId xmlns:a16="http://schemas.microsoft.com/office/drawing/2014/main" id="{00000000-0008-0000-0000-00007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5" name="Picture 2">
          <a:extLst>
            <a:ext uri="{FF2B5EF4-FFF2-40B4-BE49-F238E27FC236}">
              <a16:creationId xmlns:a16="http://schemas.microsoft.com/office/drawing/2014/main" id="{00000000-0008-0000-0000-00007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6" name="Picture 2">
          <a:extLst>
            <a:ext uri="{FF2B5EF4-FFF2-40B4-BE49-F238E27FC236}">
              <a16:creationId xmlns:a16="http://schemas.microsoft.com/office/drawing/2014/main" id="{00000000-0008-0000-0000-00007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77" name="Picture 2">
          <a:extLst>
            <a:ext uri="{FF2B5EF4-FFF2-40B4-BE49-F238E27FC236}">
              <a16:creationId xmlns:a16="http://schemas.microsoft.com/office/drawing/2014/main" id="{00000000-0008-0000-0000-00007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8" name="Picture 2">
          <a:extLst>
            <a:ext uri="{FF2B5EF4-FFF2-40B4-BE49-F238E27FC236}">
              <a16:creationId xmlns:a16="http://schemas.microsoft.com/office/drawing/2014/main" id="{00000000-0008-0000-0000-00007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9" name="Picture 2">
          <a:extLst>
            <a:ext uri="{FF2B5EF4-FFF2-40B4-BE49-F238E27FC236}">
              <a16:creationId xmlns:a16="http://schemas.microsoft.com/office/drawing/2014/main" id="{00000000-0008-0000-0000-00007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0" name="Picture 2">
          <a:extLst>
            <a:ext uri="{FF2B5EF4-FFF2-40B4-BE49-F238E27FC236}">
              <a16:creationId xmlns:a16="http://schemas.microsoft.com/office/drawing/2014/main" id="{00000000-0008-0000-0000-00007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1" name="Picture 2">
          <a:extLst>
            <a:ext uri="{FF2B5EF4-FFF2-40B4-BE49-F238E27FC236}">
              <a16:creationId xmlns:a16="http://schemas.microsoft.com/office/drawing/2014/main" id="{00000000-0008-0000-0000-00007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2" name="Picture 2">
          <a:extLst>
            <a:ext uri="{FF2B5EF4-FFF2-40B4-BE49-F238E27FC236}">
              <a16:creationId xmlns:a16="http://schemas.microsoft.com/office/drawing/2014/main" id="{00000000-0008-0000-0000-00007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3" name="Picture 2">
          <a:extLst>
            <a:ext uri="{FF2B5EF4-FFF2-40B4-BE49-F238E27FC236}">
              <a16:creationId xmlns:a16="http://schemas.microsoft.com/office/drawing/2014/main" id="{00000000-0008-0000-0000-00007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4" name="Picture 2">
          <a:extLst>
            <a:ext uri="{FF2B5EF4-FFF2-40B4-BE49-F238E27FC236}">
              <a16:creationId xmlns:a16="http://schemas.microsoft.com/office/drawing/2014/main" id="{00000000-0008-0000-0000-00008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5" name="Picture 2">
          <a:extLst>
            <a:ext uri="{FF2B5EF4-FFF2-40B4-BE49-F238E27FC236}">
              <a16:creationId xmlns:a16="http://schemas.microsoft.com/office/drawing/2014/main" id="{00000000-0008-0000-0000-00008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6" name="Picture 2">
          <a:extLst>
            <a:ext uri="{FF2B5EF4-FFF2-40B4-BE49-F238E27FC236}">
              <a16:creationId xmlns:a16="http://schemas.microsoft.com/office/drawing/2014/main" id="{00000000-0008-0000-0000-00008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7" name="Picture 2">
          <a:extLst>
            <a:ext uri="{FF2B5EF4-FFF2-40B4-BE49-F238E27FC236}">
              <a16:creationId xmlns:a16="http://schemas.microsoft.com/office/drawing/2014/main" id="{00000000-0008-0000-0000-00008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8" name="Picture 2">
          <a:extLst>
            <a:ext uri="{FF2B5EF4-FFF2-40B4-BE49-F238E27FC236}">
              <a16:creationId xmlns:a16="http://schemas.microsoft.com/office/drawing/2014/main" id="{00000000-0008-0000-0000-00008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9" name="Picture 2">
          <a:extLst>
            <a:ext uri="{FF2B5EF4-FFF2-40B4-BE49-F238E27FC236}">
              <a16:creationId xmlns:a16="http://schemas.microsoft.com/office/drawing/2014/main" id="{00000000-0008-0000-0000-00008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0" name="Picture 2">
          <a:extLst>
            <a:ext uri="{FF2B5EF4-FFF2-40B4-BE49-F238E27FC236}">
              <a16:creationId xmlns:a16="http://schemas.microsoft.com/office/drawing/2014/main" id="{00000000-0008-0000-0000-00008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1" name="Picture 2">
          <a:extLst>
            <a:ext uri="{FF2B5EF4-FFF2-40B4-BE49-F238E27FC236}">
              <a16:creationId xmlns:a16="http://schemas.microsoft.com/office/drawing/2014/main" id="{00000000-0008-0000-0000-00008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2" name="Picture 2">
          <a:extLst>
            <a:ext uri="{FF2B5EF4-FFF2-40B4-BE49-F238E27FC236}">
              <a16:creationId xmlns:a16="http://schemas.microsoft.com/office/drawing/2014/main" id="{00000000-0008-0000-0000-00008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3" name="Picture 2">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4" name="Picture 2">
          <a:extLst>
            <a:ext uri="{FF2B5EF4-FFF2-40B4-BE49-F238E27FC236}">
              <a16:creationId xmlns:a16="http://schemas.microsoft.com/office/drawing/2014/main" id="{00000000-0008-0000-0000-00008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5" name="Picture 2">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96" name="Picture 2">
          <a:extLst>
            <a:ext uri="{FF2B5EF4-FFF2-40B4-BE49-F238E27FC236}">
              <a16:creationId xmlns:a16="http://schemas.microsoft.com/office/drawing/2014/main" id="{00000000-0008-0000-0000-00008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97" name="Picture 2">
          <a:extLst>
            <a:ext uri="{FF2B5EF4-FFF2-40B4-BE49-F238E27FC236}">
              <a16:creationId xmlns:a16="http://schemas.microsoft.com/office/drawing/2014/main" id="{00000000-0008-0000-0000-00008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8" name="Picture 2">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9" name="Picture 2">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0" name="Picture 2">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1" name="Picture 2">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2" name="Picture 2">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3" name="Picture 2">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4" name="Picture 2">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5" name="Picture 2">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6" name="Picture 2">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7" name="Picture 2">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8" name="Picture 2">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9" name="Picture 2">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0" name="Picture 2">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1" name="Picture 2">
          <a:extLst>
            <a:ext uri="{FF2B5EF4-FFF2-40B4-BE49-F238E27FC236}">
              <a16:creationId xmlns:a16="http://schemas.microsoft.com/office/drawing/2014/main" id="{00000000-0008-0000-0000-00009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2" name="Picture 2">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3" name="Picture 2">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14" name="Picture 2">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5" name="Picture 2">
          <a:extLst>
            <a:ext uri="{FF2B5EF4-FFF2-40B4-BE49-F238E27FC236}">
              <a16:creationId xmlns:a16="http://schemas.microsoft.com/office/drawing/2014/main" id="{00000000-0008-0000-0000-00009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6" name="Picture 2">
          <a:extLst>
            <a:ext uri="{FF2B5EF4-FFF2-40B4-BE49-F238E27FC236}">
              <a16:creationId xmlns:a16="http://schemas.microsoft.com/office/drawing/2014/main" id="{00000000-0008-0000-0000-0000A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7" name="Picture 2">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8" name="Picture 2">
          <a:extLst>
            <a:ext uri="{FF2B5EF4-FFF2-40B4-BE49-F238E27FC236}">
              <a16:creationId xmlns:a16="http://schemas.microsoft.com/office/drawing/2014/main" id="{00000000-0008-0000-0000-0000A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9" name="Picture 2">
          <a:extLst>
            <a:ext uri="{FF2B5EF4-FFF2-40B4-BE49-F238E27FC236}">
              <a16:creationId xmlns:a16="http://schemas.microsoft.com/office/drawing/2014/main" id="{00000000-0008-0000-0000-0000A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0" name="Picture 2">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1" name="Picture 2">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2" name="Picture 2">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3" name="Picture 2">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4" name="Picture 2">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5" name="Picture 2">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6" name="Picture 2">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7" name="Picture 2">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8" name="Picture 2">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9" name="Picture 2">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0" name="Picture 2">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31" name="Picture 2">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2" name="Picture 2">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3" name="Picture 2">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4" name="Picture 2">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5" name="Picture 2">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6" name="Picture 2">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7" name="Picture 2">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8" name="Picture 2">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9" name="Picture 2">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0" name="Picture 2">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1" name="Picture 2">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2" name="Picture 2">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3" name="Picture 2">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4" name="Picture 2">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5" name="Picture 2">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6" name="Picture 2">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7" name="Picture 2">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8" name="Picture 2">
          <a:extLst>
            <a:ext uri="{FF2B5EF4-FFF2-40B4-BE49-F238E27FC236}">
              <a16:creationId xmlns:a16="http://schemas.microsoft.com/office/drawing/2014/main" id="{00000000-0008-0000-0000-0000C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9" name="Picture 2">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50" name="Picture 2">
          <a:extLst>
            <a:ext uri="{FF2B5EF4-FFF2-40B4-BE49-F238E27FC236}">
              <a16:creationId xmlns:a16="http://schemas.microsoft.com/office/drawing/2014/main" id="{00000000-0008-0000-0000-0000C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51" name="Picture 2">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2" name="Picture 2">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3" name="Picture 2">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4" name="Picture 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5" name="Picture 2">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6" name="Picture 2">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7" name="Picture 2">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8" name="Picture 2">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9" name="Picture 2">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0" name="Picture 2">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1" name="Picture 2">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2" name="Picture 2">
          <a:extLst>
            <a:ext uri="{FF2B5EF4-FFF2-40B4-BE49-F238E27FC236}">
              <a16:creationId xmlns:a16="http://schemas.microsoft.com/office/drawing/2014/main" id="{00000000-0008-0000-0000-0000C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3" name="Picture 2">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4" name="Picture 2">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5" name="Picture 2">
          <a:extLst>
            <a:ext uri="{FF2B5EF4-FFF2-40B4-BE49-F238E27FC236}">
              <a16:creationId xmlns:a16="http://schemas.microsoft.com/office/drawing/2014/main" id="{00000000-0008-0000-0000-0000D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6" name="Picture 2">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7" name="Picture 2">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68" name="Picture 2">
          <a:extLst>
            <a:ext uri="{FF2B5EF4-FFF2-40B4-BE49-F238E27FC236}">
              <a16:creationId xmlns:a16="http://schemas.microsoft.com/office/drawing/2014/main" id="{00000000-0008-0000-0000-0000D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9" name="Picture 2">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0" name="Picture 2">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1" name="Picture 2">
          <a:extLst>
            <a:ext uri="{FF2B5EF4-FFF2-40B4-BE49-F238E27FC236}">
              <a16:creationId xmlns:a16="http://schemas.microsoft.com/office/drawing/2014/main" id="{00000000-0008-0000-0000-0000D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2" name="Picture 2">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3" name="Picture 2">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4" name="Picture 2">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5" name="Picture 2">
          <a:extLst>
            <a:ext uri="{FF2B5EF4-FFF2-40B4-BE49-F238E27FC236}">
              <a16:creationId xmlns:a16="http://schemas.microsoft.com/office/drawing/2014/main" id="{00000000-0008-0000-0000-0000D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6" name="Picture 2">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7" name="Picture 2">
          <a:extLst>
            <a:ext uri="{FF2B5EF4-FFF2-40B4-BE49-F238E27FC236}">
              <a16:creationId xmlns:a16="http://schemas.microsoft.com/office/drawing/2014/main" id="{00000000-0008-0000-0000-0000D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8" name="Picture 2">
          <a:extLst>
            <a:ext uri="{FF2B5EF4-FFF2-40B4-BE49-F238E27FC236}">
              <a16:creationId xmlns:a16="http://schemas.microsoft.com/office/drawing/2014/main" id="{00000000-0008-0000-0000-0000D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9" name="Picture 2">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0" name="Picture 2">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1" name="Picture 2">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2" name="Picture 2">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3" name="Picture 2">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4" name="Picture 2">
          <a:extLst>
            <a:ext uri="{FF2B5EF4-FFF2-40B4-BE49-F238E27FC236}">
              <a16:creationId xmlns:a16="http://schemas.microsoft.com/office/drawing/2014/main" id="{00000000-0008-0000-0000-0000E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85" name="Picture 2">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6" name="Picture 2">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7" name="Picture 2">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8" name="Picture 2">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9" name="Picture 2">
          <a:extLst>
            <a:ext uri="{FF2B5EF4-FFF2-40B4-BE49-F238E27FC236}">
              <a16:creationId xmlns:a16="http://schemas.microsoft.com/office/drawing/2014/main" id="{00000000-0008-0000-0000-0000E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0" name="Picture 2">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1" name="Picture 2">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2" name="Picture 2">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3" name="Picture 2">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4" name="Picture 2">
          <a:extLst>
            <a:ext uri="{FF2B5EF4-FFF2-40B4-BE49-F238E27FC236}">
              <a16:creationId xmlns:a16="http://schemas.microsoft.com/office/drawing/2014/main" id="{00000000-0008-0000-0000-0000E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5" name="Picture 2">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6" name="Picture 2">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7" name="Picture 2">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8" name="Picture 2">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9" name="Picture 2">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0" name="Picture 2">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1" name="Picture 2">
          <a:extLst>
            <a:ext uri="{FF2B5EF4-FFF2-40B4-BE49-F238E27FC236}">
              <a16:creationId xmlns:a16="http://schemas.microsoft.com/office/drawing/2014/main" id="{00000000-0008-0000-0000-0000F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2" name="Picture 2">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3" name="Picture 2">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04" name="Picture 2">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05" name="Picture 2">
          <a:extLst>
            <a:ext uri="{FF2B5EF4-FFF2-40B4-BE49-F238E27FC236}">
              <a16:creationId xmlns:a16="http://schemas.microsoft.com/office/drawing/2014/main" id="{00000000-0008-0000-0000-0000F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6" name="Picture 2">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7" name="Picture 2">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8" name="Picture 2">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9" name="Picture 2">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0" name="Picture 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1" name="Picture 2">
          <a:extLst>
            <a:ext uri="{FF2B5EF4-FFF2-40B4-BE49-F238E27FC236}">
              <a16:creationId xmlns:a16="http://schemas.microsoft.com/office/drawing/2014/main" id="{00000000-0008-0000-0000-0000F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2" name="Picture 2">
          <a:extLst>
            <a:ext uri="{FF2B5EF4-FFF2-40B4-BE49-F238E27FC236}">
              <a16:creationId xmlns:a16="http://schemas.microsoft.com/office/drawing/2014/main" id="{00000000-0008-0000-0000-00000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3" name="Picture 2">
          <a:extLst>
            <a:ext uri="{FF2B5EF4-FFF2-40B4-BE49-F238E27FC236}">
              <a16:creationId xmlns:a16="http://schemas.microsoft.com/office/drawing/2014/main" id="{00000000-0008-0000-0000-00000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4" name="Picture 2">
          <a:extLst>
            <a:ext uri="{FF2B5EF4-FFF2-40B4-BE49-F238E27FC236}">
              <a16:creationId xmlns:a16="http://schemas.microsoft.com/office/drawing/2014/main" id="{00000000-0008-0000-0000-00000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5" name="Picture 2">
          <a:extLst>
            <a:ext uri="{FF2B5EF4-FFF2-40B4-BE49-F238E27FC236}">
              <a16:creationId xmlns:a16="http://schemas.microsoft.com/office/drawing/2014/main" id="{00000000-0008-0000-0000-00000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6" name="Picture 2">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7" name="Picture 2">
          <a:extLst>
            <a:ext uri="{FF2B5EF4-FFF2-40B4-BE49-F238E27FC236}">
              <a16:creationId xmlns:a16="http://schemas.microsoft.com/office/drawing/2014/main" id="{00000000-0008-0000-0000-00000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8" name="Picture 2">
          <a:extLst>
            <a:ext uri="{FF2B5EF4-FFF2-40B4-BE49-F238E27FC236}">
              <a16:creationId xmlns:a16="http://schemas.microsoft.com/office/drawing/2014/main" id="{00000000-0008-0000-0000-00000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9" name="Picture 2">
          <a:extLst>
            <a:ext uri="{FF2B5EF4-FFF2-40B4-BE49-F238E27FC236}">
              <a16:creationId xmlns:a16="http://schemas.microsoft.com/office/drawing/2014/main" id="{00000000-0008-0000-0000-00000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0" name="Picture 2">
          <a:extLst>
            <a:ext uri="{FF2B5EF4-FFF2-40B4-BE49-F238E27FC236}">
              <a16:creationId xmlns:a16="http://schemas.microsoft.com/office/drawing/2014/main" id="{00000000-0008-0000-0000-00000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1" name="Picture 2">
          <a:extLst>
            <a:ext uri="{FF2B5EF4-FFF2-40B4-BE49-F238E27FC236}">
              <a16:creationId xmlns:a16="http://schemas.microsoft.com/office/drawing/2014/main" id="{00000000-0008-0000-0000-00000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22" name="Picture 2">
          <a:extLst>
            <a:ext uri="{FF2B5EF4-FFF2-40B4-BE49-F238E27FC236}">
              <a16:creationId xmlns:a16="http://schemas.microsoft.com/office/drawing/2014/main" id="{00000000-0008-0000-0000-00000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3" name="Picture 2">
          <a:extLst>
            <a:ext uri="{FF2B5EF4-FFF2-40B4-BE49-F238E27FC236}">
              <a16:creationId xmlns:a16="http://schemas.microsoft.com/office/drawing/2014/main" id="{00000000-0008-0000-0000-00000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4" name="Picture 2">
          <a:extLst>
            <a:ext uri="{FF2B5EF4-FFF2-40B4-BE49-F238E27FC236}">
              <a16:creationId xmlns:a16="http://schemas.microsoft.com/office/drawing/2014/main" id="{00000000-0008-0000-0000-00000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5" name="Picture 2">
          <a:extLst>
            <a:ext uri="{FF2B5EF4-FFF2-40B4-BE49-F238E27FC236}">
              <a16:creationId xmlns:a16="http://schemas.microsoft.com/office/drawing/2014/main" id="{00000000-0008-0000-0000-00000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6" name="Picture 2">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7" name="Picture 2">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8" name="Picture 2">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9" name="Picture 2">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0" name="Picture 2">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1" name="Picture 2">
          <a:extLst>
            <a:ext uri="{FF2B5EF4-FFF2-40B4-BE49-F238E27FC236}">
              <a16:creationId xmlns:a16="http://schemas.microsoft.com/office/drawing/2014/main" id="{00000000-0008-0000-0000-00001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2" name="Picture 2">
          <a:extLst>
            <a:ext uri="{FF2B5EF4-FFF2-40B4-BE49-F238E27FC236}">
              <a16:creationId xmlns:a16="http://schemas.microsoft.com/office/drawing/2014/main" id="{00000000-0008-0000-0000-00001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3" name="Picture 2">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4" name="Picture 2">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5" name="Picture 2">
          <a:extLst>
            <a:ext uri="{FF2B5EF4-FFF2-40B4-BE49-F238E27FC236}">
              <a16:creationId xmlns:a16="http://schemas.microsoft.com/office/drawing/2014/main" id="{00000000-0008-0000-0000-00001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6" name="Picture 2">
          <a:extLst>
            <a:ext uri="{FF2B5EF4-FFF2-40B4-BE49-F238E27FC236}">
              <a16:creationId xmlns:a16="http://schemas.microsoft.com/office/drawing/2014/main" id="{00000000-0008-0000-0000-00001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7" name="Picture 2">
          <a:extLst>
            <a:ext uri="{FF2B5EF4-FFF2-40B4-BE49-F238E27FC236}">
              <a16:creationId xmlns:a16="http://schemas.microsoft.com/office/drawing/2014/main" id="{00000000-0008-0000-0000-00001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8" name="Picture 2">
          <a:extLst>
            <a:ext uri="{FF2B5EF4-FFF2-40B4-BE49-F238E27FC236}">
              <a16:creationId xmlns:a16="http://schemas.microsoft.com/office/drawing/2014/main" id="{00000000-0008-0000-0000-00001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9" name="Picture 2">
          <a:extLst>
            <a:ext uri="{FF2B5EF4-FFF2-40B4-BE49-F238E27FC236}">
              <a16:creationId xmlns:a16="http://schemas.microsoft.com/office/drawing/2014/main" id="{00000000-0008-0000-0000-00001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0" name="Picture 2">
          <a:extLst>
            <a:ext uri="{FF2B5EF4-FFF2-40B4-BE49-F238E27FC236}">
              <a16:creationId xmlns:a16="http://schemas.microsoft.com/office/drawing/2014/main" id="{00000000-0008-0000-0000-00001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1" name="Picture 2">
          <a:extLst>
            <a:ext uri="{FF2B5EF4-FFF2-40B4-BE49-F238E27FC236}">
              <a16:creationId xmlns:a16="http://schemas.microsoft.com/office/drawing/2014/main" id="{00000000-0008-0000-0000-00001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2" name="Picture 2">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3" name="Picture 2">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4" name="Picture 2">
          <a:extLst>
            <a:ext uri="{FF2B5EF4-FFF2-40B4-BE49-F238E27FC236}">
              <a16:creationId xmlns:a16="http://schemas.microsoft.com/office/drawing/2014/main" id="{00000000-0008-0000-0000-00002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5" name="Picture 2">
          <a:extLst>
            <a:ext uri="{FF2B5EF4-FFF2-40B4-BE49-F238E27FC236}">
              <a16:creationId xmlns:a16="http://schemas.microsoft.com/office/drawing/2014/main" id="{00000000-0008-0000-0000-00002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6" name="Picture 2">
          <a:extLst>
            <a:ext uri="{FF2B5EF4-FFF2-40B4-BE49-F238E27FC236}">
              <a16:creationId xmlns:a16="http://schemas.microsoft.com/office/drawing/2014/main" id="{00000000-0008-0000-0000-00002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7" name="Picture 2">
          <a:extLst>
            <a:ext uri="{FF2B5EF4-FFF2-40B4-BE49-F238E27FC236}">
              <a16:creationId xmlns:a16="http://schemas.microsoft.com/office/drawing/2014/main" id="{00000000-0008-0000-0000-00002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8" name="Picture 2">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9" name="Picture 2">
          <a:extLst>
            <a:ext uri="{FF2B5EF4-FFF2-40B4-BE49-F238E27FC236}">
              <a16:creationId xmlns:a16="http://schemas.microsoft.com/office/drawing/2014/main" id="{00000000-0008-0000-0000-00002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0" name="Picture 2">
          <a:extLst>
            <a:ext uri="{FF2B5EF4-FFF2-40B4-BE49-F238E27FC236}">
              <a16:creationId xmlns:a16="http://schemas.microsoft.com/office/drawing/2014/main" id="{00000000-0008-0000-0000-00002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1" name="Picture 2">
          <a:extLst>
            <a:ext uri="{FF2B5EF4-FFF2-40B4-BE49-F238E27FC236}">
              <a16:creationId xmlns:a16="http://schemas.microsoft.com/office/drawing/2014/main" id="{00000000-0008-0000-0000-00002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2" name="Picture 2">
          <a:extLst>
            <a:ext uri="{FF2B5EF4-FFF2-40B4-BE49-F238E27FC236}">
              <a16:creationId xmlns:a16="http://schemas.microsoft.com/office/drawing/2014/main" id="{00000000-0008-0000-0000-00002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3" name="Picture 2">
          <a:extLst>
            <a:ext uri="{FF2B5EF4-FFF2-40B4-BE49-F238E27FC236}">
              <a16:creationId xmlns:a16="http://schemas.microsoft.com/office/drawing/2014/main" id="{00000000-0008-0000-0000-00002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4" name="Picture 2">
          <a:extLst>
            <a:ext uri="{FF2B5EF4-FFF2-40B4-BE49-F238E27FC236}">
              <a16:creationId xmlns:a16="http://schemas.microsoft.com/office/drawing/2014/main" id="{00000000-0008-0000-0000-00002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5" name="Picture 2">
          <a:extLst>
            <a:ext uri="{FF2B5EF4-FFF2-40B4-BE49-F238E27FC236}">
              <a16:creationId xmlns:a16="http://schemas.microsoft.com/office/drawing/2014/main" id="{00000000-0008-0000-0000-00002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6" name="Picture 2">
          <a:extLst>
            <a:ext uri="{FF2B5EF4-FFF2-40B4-BE49-F238E27FC236}">
              <a16:creationId xmlns:a16="http://schemas.microsoft.com/office/drawing/2014/main" id="{00000000-0008-0000-0000-00002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7" name="Picture 2">
          <a:extLst>
            <a:ext uri="{FF2B5EF4-FFF2-40B4-BE49-F238E27FC236}">
              <a16:creationId xmlns:a16="http://schemas.microsoft.com/office/drawing/2014/main" id="{00000000-0008-0000-0000-00002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58" name="Picture 2">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59" name="Picture 2">
          <a:extLst>
            <a:ext uri="{FF2B5EF4-FFF2-40B4-BE49-F238E27FC236}">
              <a16:creationId xmlns:a16="http://schemas.microsoft.com/office/drawing/2014/main" id="{00000000-0008-0000-0000-00002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0" name="Picture 2">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1" name="Picture 2">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2" name="Picture 2">
          <a:extLst>
            <a:ext uri="{FF2B5EF4-FFF2-40B4-BE49-F238E27FC236}">
              <a16:creationId xmlns:a16="http://schemas.microsoft.com/office/drawing/2014/main" id="{00000000-0008-0000-0000-00003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3" name="Picture 2">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4" name="Picture 2">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5" name="Picture 2">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6" name="Picture 2">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7" name="Picture 2">
          <a:extLst>
            <a:ext uri="{FF2B5EF4-FFF2-40B4-BE49-F238E27FC236}">
              <a16:creationId xmlns:a16="http://schemas.microsoft.com/office/drawing/2014/main" id="{00000000-0008-0000-0000-00003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8" name="Picture 2">
          <a:extLst>
            <a:ext uri="{FF2B5EF4-FFF2-40B4-BE49-F238E27FC236}">
              <a16:creationId xmlns:a16="http://schemas.microsoft.com/office/drawing/2014/main" id="{00000000-0008-0000-0000-00003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9" name="Picture 2">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0" name="Picture 2">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1" name="Picture 2">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2" name="Picture 2">
          <a:extLst>
            <a:ext uri="{FF2B5EF4-FFF2-40B4-BE49-F238E27FC236}">
              <a16:creationId xmlns:a16="http://schemas.microsoft.com/office/drawing/2014/main" id="{00000000-0008-0000-0000-00003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3" name="Picture 2">
          <a:extLst>
            <a:ext uri="{FF2B5EF4-FFF2-40B4-BE49-F238E27FC236}">
              <a16:creationId xmlns:a16="http://schemas.microsoft.com/office/drawing/2014/main" id="{00000000-0008-0000-0000-00003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4" name="Picture 2">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5" name="Picture 2">
          <a:extLst>
            <a:ext uri="{FF2B5EF4-FFF2-40B4-BE49-F238E27FC236}">
              <a16:creationId xmlns:a16="http://schemas.microsoft.com/office/drawing/2014/main" id="{00000000-0008-0000-0000-00003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76" name="Picture 2">
          <a:extLst>
            <a:ext uri="{FF2B5EF4-FFF2-40B4-BE49-F238E27FC236}">
              <a16:creationId xmlns:a16="http://schemas.microsoft.com/office/drawing/2014/main" id="{00000000-0008-0000-0000-00004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7" name="Picture 2">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8" name="Picture 2">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9" name="Picture 2">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0" name="Picture 2">
          <a:extLst>
            <a:ext uri="{FF2B5EF4-FFF2-40B4-BE49-F238E27FC236}">
              <a16:creationId xmlns:a16="http://schemas.microsoft.com/office/drawing/2014/main" id="{00000000-0008-0000-0000-00004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1" name="Picture 2">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2" name="Picture 2">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3" name="Picture 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4" name="Picture 2">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5" name="Picture 2">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6" name="Picture 2">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7" name="Picture 2">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8" name="Picture 2">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9" name="Picture 2">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0" name="Picture 2">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1" name="Picture 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2" name="Picture 2">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93" name="Picture 2">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4" name="Picture 2">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5" name="Picture 2">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6" name="Picture 2">
          <a:extLst>
            <a:ext uri="{FF2B5EF4-FFF2-40B4-BE49-F238E27FC236}">
              <a16:creationId xmlns:a16="http://schemas.microsoft.com/office/drawing/2014/main" id="{00000000-0008-0000-0000-00005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7" name="Picture 2">
          <a:extLst>
            <a:ext uri="{FF2B5EF4-FFF2-40B4-BE49-F238E27FC236}">
              <a16:creationId xmlns:a16="http://schemas.microsoft.com/office/drawing/2014/main" id="{00000000-0008-0000-0000-00005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8" name="Picture 2">
          <a:extLst>
            <a:ext uri="{FF2B5EF4-FFF2-40B4-BE49-F238E27FC236}">
              <a16:creationId xmlns:a16="http://schemas.microsoft.com/office/drawing/2014/main" id="{00000000-0008-0000-0000-00005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9" name="Picture 2">
          <a:extLst>
            <a:ext uri="{FF2B5EF4-FFF2-40B4-BE49-F238E27FC236}">
              <a16:creationId xmlns:a16="http://schemas.microsoft.com/office/drawing/2014/main" id="{00000000-0008-0000-0000-00005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0" name="Picture 2">
          <a:extLst>
            <a:ext uri="{FF2B5EF4-FFF2-40B4-BE49-F238E27FC236}">
              <a16:creationId xmlns:a16="http://schemas.microsoft.com/office/drawing/2014/main" id="{00000000-0008-0000-0000-00005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1" name="Picture 2">
          <a:extLst>
            <a:ext uri="{FF2B5EF4-FFF2-40B4-BE49-F238E27FC236}">
              <a16:creationId xmlns:a16="http://schemas.microsoft.com/office/drawing/2014/main" id="{00000000-0008-0000-0000-00005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2" name="Picture 2">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3" name="Picture 2">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4" name="Picture 2">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5" name="Picture 2">
          <a:extLst>
            <a:ext uri="{FF2B5EF4-FFF2-40B4-BE49-F238E27FC236}">
              <a16:creationId xmlns:a16="http://schemas.microsoft.com/office/drawing/2014/main" id="{00000000-0008-0000-0000-00005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6" name="Picture 2">
          <a:extLst>
            <a:ext uri="{FF2B5EF4-FFF2-40B4-BE49-F238E27FC236}">
              <a16:creationId xmlns:a16="http://schemas.microsoft.com/office/drawing/2014/main" id="{00000000-0008-0000-0000-00005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7" name="Picture 2">
          <a:extLst>
            <a:ext uri="{FF2B5EF4-FFF2-40B4-BE49-F238E27FC236}">
              <a16:creationId xmlns:a16="http://schemas.microsoft.com/office/drawing/2014/main" id="{00000000-0008-0000-0000-00005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8" name="Picture 2">
          <a:extLst>
            <a:ext uri="{FF2B5EF4-FFF2-40B4-BE49-F238E27FC236}">
              <a16:creationId xmlns:a16="http://schemas.microsoft.com/office/drawing/2014/main" id="{00000000-0008-0000-0000-00006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9" name="Picture 2">
          <a:extLst>
            <a:ext uri="{FF2B5EF4-FFF2-40B4-BE49-F238E27FC236}">
              <a16:creationId xmlns:a16="http://schemas.microsoft.com/office/drawing/2014/main" id="{00000000-0008-0000-0000-00006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0" name="Picture 2">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1" name="Picture 2">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12" name="Picture 2">
          <a:extLst>
            <a:ext uri="{FF2B5EF4-FFF2-40B4-BE49-F238E27FC236}">
              <a16:creationId xmlns:a16="http://schemas.microsoft.com/office/drawing/2014/main" id="{00000000-0008-0000-0000-00006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13" name="Picture 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4" name="Picture 2">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5" name="Picture 2">
          <a:extLst>
            <a:ext uri="{FF2B5EF4-FFF2-40B4-BE49-F238E27FC236}">
              <a16:creationId xmlns:a16="http://schemas.microsoft.com/office/drawing/2014/main" id="{00000000-0008-0000-0000-00006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6" name="Picture 2">
          <a:extLst>
            <a:ext uri="{FF2B5EF4-FFF2-40B4-BE49-F238E27FC236}">
              <a16:creationId xmlns:a16="http://schemas.microsoft.com/office/drawing/2014/main" id="{00000000-0008-0000-0000-00006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7" name="Picture 2">
          <a:extLst>
            <a:ext uri="{FF2B5EF4-FFF2-40B4-BE49-F238E27FC236}">
              <a16:creationId xmlns:a16="http://schemas.microsoft.com/office/drawing/2014/main" id="{00000000-0008-0000-0000-00006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8" name="Picture 2">
          <a:extLst>
            <a:ext uri="{FF2B5EF4-FFF2-40B4-BE49-F238E27FC236}">
              <a16:creationId xmlns:a16="http://schemas.microsoft.com/office/drawing/2014/main" id="{00000000-0008-0000-0000-00006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9" name="Picture 2">
          <a:extLst>
            <a:ext uri="{FF2B5EF4-FFF2-40B4-BE49-F238E27FC236}">
              <a16:creationId xmlns:a16="http://schemas.microsoft.com/office/drawing/2014/main" id="{00000000-0008-0000-0000-00006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0" name="Picture 2">
          <a:extLst>
            <a:ext uri="{FF2B5EF4-FFF2-40B4-BE49-F238E27FC236}">
              <a16:creationId xmlns:a16="http://schemas.microsoft.com/office/drawing/2014/main" id="{00000000-0008-0000-0000-00006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1" name="Picture 2">
          <a:extLst>
            <a:ext uri="{FF2B5EF4-FFF2-40B4-BE49-F238E27FC236}">
              <a16:creationId xmlns:a16="http://schemas.microsoft.com/office/drawing/2014/main" id="{00000000-0008-0000-0000-00006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2" name="Picture 2">
          <a:extLst>
            <a:ext uri="{FF2B5EF4-FFF2-40B4-BE49-F238E27FC236}">
              <a16:creationId xmlns:a16="http://schemas.microsoft.com/office/drawing/2014/main" id="{00000000-0008-0000-0000-00006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3" name="Picture 2">
          <a:extLst>
            <a:ext uri="{FF2B5EF4-FFF2-40B4-BE49-F238E27FC236}">
              <a16:creationId xmlns:a16="http://schemas.microsoft.com/office/drawing/2014/main" id="{00000000-0008-0000-0000-00006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4" name="Picture 2">
          <a:extLst>
            <a:ext uri="{FF2B5EF4-FFF2-40B4-BE49-F238E27FC236}">
              <a16:creationId xmlns:a16="http://schemas.microsoft.com/office/drawing/2014/main" id="{00000000-0008-0000-0000-00007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5" name="Picture 2">
          <a:extLst>
            <a:ext uri="{FF2B5EF4-FFF2-40B4-BE49-F238E27FC236}">
              <a16:creationId xmlns:a16="http://schemas.microsoft.com/office/drawing/2014/main" id="{00000000-0008-0000-0000-00007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6" name="Picture 2">
          <a:extLst>
            <a:ext uri="{FF2B5EF4-FFF2-40B4-BE49-F238E27FC236}">
              <a16:creationId xmlns:a16="http://schemas.microsoft.com/office/drawing/2014/main" id="{00000000-0008-0000-0000-00007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7" name="Picture 2">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8" name="Picture 2">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9" name="Picture 2">
          <a:extLst>
            <a:ext uri="{FF2B5EF4-FFF2-40B4-BE49-F238E27FC236}">
              <a16:creationId xmlns:a16="http://schemas.microsoft.com/office/drawing/2014/main" id="{00000000-0008-0000-0000-00007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30" name="Picture 2">
          <a:extLst>
            <a:ext uri="{FF2B5EF4-FFF2-40B4-BE49-F238E27FC236}">
              <a16:creationId xmlns:a16="http://schemas.microsoft.com/office/drawing/2014/main" id="{00000000-0008-0000-0000-00007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1" name="Picture 2">
          <a:extLst>
            <a:ext uri="{FF2B5EF4-FFF2-40B4-BE49-F238E27FC236}">
              <a16:creationId xmlns:a16="http://schemas.microsoft.com/office/drawing/2014/main" id="{00000000-0008-0000-0000-00007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2" name="Picture 2">
          <a:extLst>
            <a:ext uri="{FF2B5EF4-FFF2-40B4-BE49-F238E27FC236}">
              <a16:creationId xmlns:a16="http://schemas.microsoft.com/office/drawing/2014/main" id="{00000000-0008-0000-0000-00007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3" name="Picture 2">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4" name="Picture 2">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5" name="Picture 2">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6" name="Picture 2">
          <a:extLst>
            <a:ext uri="{FF2B5EF4-FFF2-40B4-BE49-F238E27FC236}">
              <a16:creationId xmlns:a16="http://schemas.microsoft.com/office/drawing/2014/main" id="{00000000-0008-0000-0000-00007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7" name="Picture 2">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8" name="Picture 2">
          <a:extLst>
            <a:ext uri="{FF2B5EF4-FFF2-40B4-BE49-F238E27FC236}">
              <a16:creationId xmlns:a16="http://schemas.microsoft.com/office/drawing/2014/main" id="{00000000-0008-0000-0000-00007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9" name="Picture 2">
          <a:extLst>
            <a:ext uri="{FF2B5EF4-FFF2-40B4-BE49-F238E27FC236}">
              <a16:creationId xmlns:a16="http://schemas.microsoft.com/office/drawing/2014/main" id="{00000000-0008-0000-0000-00007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0" name="Picture 2">
          <a:extLst>
            <a:ext uri="{FF2B5EF4-FFF2-40B4-BE49-F238E27FC236}">
              <a16:creationId xmlns:a16="http://schemas.microsoft.com/office/drawing/2014/main" id="{00000000-0008-0000-0000-00008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1" name="Picture 2">
          <a:extLst>
            <a:ext uri="{FF2B5EF4-FFF2-40B4-BE49-F238E27FC236}">
              <a16:creationId xmlns:a16="http://schemas.microsoft.com/office/drawing/2014/main" id="{00000000-0008-0000-0000-00008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2" name="Picture 2">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3" name="Picture 2">
          <a:extLst>
            <a:ext uri="{FF2B5EF4-FFF2-40B4-BE49-F238E27FC236}">
              <a16:creationId xmlns:a16="http://schemas.microsoft.com/office/drawing/2014/main" id="{00000000-0008-0000-0000-00008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4" name="Picture 2">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5" name="Picture 2">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6" name="Picture 2">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47" name="Picture 2">
          <a:extLst>
            <a:ext uri="{FF2B5EF4-FFF2-40B4-BE49-F238E27FC236}">
              <a16:creationId xmlns:a16="http://schemas.microsoft.com/office/drawing/2014/main" id="{00000000-0008-0000-0000-00008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8" name="Picture 2">
          <a:extLst>
            <a:ext uri="{FF2B5EF4-FFF2-40B4-BE49-F238E27FC236}">
              <a16:creationId xmlns:a16="http://schemas.microsoft.com/office/drawing/2014/main" id="{00000000-0008-0000-0000-00008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9" name="Picture 2">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0" name="Picture 2">
          <a:extLst>
            <a:ext uri="{FF2B5EF4-FFF2-40B4-BE49-F238E27FC236}">
              <a16:creationId xmlns:a16="http://schemas.microsoft.com/office/drawing/2014/main" id="{00000000-0008-0000-0000-00008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1" name="Picture 2">
          <a:extLst>
            <a:ext uri="{FF2B5EF4-FFF2-40B4-BE49-F238E27FC236}">
              <a16:creationId xmlns:a16="http://schemas.microsoft.com/office/drawing/2014/main" id="{00000000-0008-0000-0000-00008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2" name="Picture 2">
          <a:extLst>
            <a:ext uri="{FF2B5EF4-FFF2-40B4-BE49-F238E27FC236}">
              <a16:creationId xmlns:a16="http://schemas.microsoft.com/office/drawing/2014/main" id="{00000000-0008-0000-0000-00008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3" name="Picture 2">
          <a:extLst>
            <a:ext uri="{FF2B5EF4-FFF2-40B4-BE49-F238E27FC236}">
              <a16:creationId xmlns:a16="http://schemas.microsoft.com/office/drawing/2014/main" id="{00000000-0008-0000-0000-00008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4" name="Picture 2">
          <a:extLst>
            <a:ext uri="{FF2B5EF4-FFF2-40B4-BE49-F238E27FC236}">
              <a16:creationId xmlns:a16="http://schemas.microsoft.com/office/drawing/2014/main" id="{00000000-0008-0000-0000-00008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5" name="Picture 2">
          <a:extLst>
            <a:ext uri="{FF2B5EF4-FFF2-40B4-BE49-F238E27FC236}">
              <a16:creationId xmlns:a16="http://schemas.microsoft.com/office/drawing/2014/main" id="{00000000-0008-0000-0000-00008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6" name="Picture 2">
          <a:extLst>
            <a:ext uri="{FF2B5EF4-FFF2-40B4-BE49-F238E27FC236}">
              <a16:creationId xmlns:a16="http://schemas.microsoft.com/office/drawing/2014/main" id="{00000000-0008-0000-0000-00009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7" name="Picture 2">
          <a:extLst>
            <a:ext uri="{FF2B5EF4-FFF2-40B4-BE49-F238E27FC236}">
              <a16:creationId xmlns:a16="http://schemas.microsoft.com/office/drawing/2014/main" id="{00000000-0008-0000-0000-00009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8" name="Picture 2">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9" name="Picture 2">
          <a:extLst>
            <a:ext uri="{FF2B5EF4-FFF2-40B4-BE49-F238E27FC236}">
              <a16:creationId xmlns:a16="http://schemas.microsoft.com/office/drawing/2014/main" id="{00000000-0008-0000-0000-00009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0" name="Picture 2">
          <a:extLst>
            <a:ext uri="{FF2B5EF4-FFF2-40B4-BE49-F238E27FC236}">
              <a16:creationId xmlns:a16="http://schemas.microsoft.com/office/drawing/2014/main" id="{00000000-0008-0000-0000-00009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1" name="Picture 2">
          <a:extLst>
            <a:ext uri="{FF2B5EF4-FFF2-40B4-BE49-F238E27FC236}">
              <a16:creationId xmlns:a16="http://schemas.microsoft.com/office/drawing/2014/main" id="{00000000-0008-0000-0000-00009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2" name="Picture 2">
          <a:extLst>
            <a:ext uri="{FF2B5EF4-FFF2-40B4-BE49-F238E27FC236}">
              <a16:creationId xmlns:a16="http://schemas.microsoft.com/office/drawing/2014/main" id="{00000000-0008-0000-0000-00009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3" name="Picture 2">
          <a:extLst>
            <a:ext uri="{FF2B5EF4-FFF2-40B4-BE49-F238E27FC236}">
              <a16:creationId xmlns:a16="http://schemas.microsoft.com/office/drawing/2014/main" id="{00000000-0008-0000-0000-00009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4" name="Picture 2">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5" name="Picture 2">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66" name="Picture 2">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67" name="Picture 2">
          <a:extLst>
            <a:ext uri="{FF2B5EF4-FFF2-40B4-BE49-F238E27FC236}">
              <a16:creationId xmlns:a16="http://schemas.microsoft.com/office/drawing/2014/main" id="{00000000-0008-0000-0000-00009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8" name="Picture 2">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9" name="Picture 2">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0" name="Picture 2">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1" name="Picture 2">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2" name="Picture 2">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3" name="Picture 2">
          <a:extLst>
            <a:ext uri="{FF2B5EF4-FFF2-40B4-BE49-F238E27FC236}">
              <a16:creationId xmlns:a16="http://schemas.microsoft.com/office/drawing/2014/main" id="{00000000-0008-0000-0000-0000A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4" name="Picture 2">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5" name="Picture 2">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6" name="Picture 2">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7" name="Picture 2">
          <a:extLst>
            <a:ext uri="{FF2B5EF4-FFF2-40B4-BE49-F238E27FC236}">
              <a16:creationId xmlns:a16="http://schemas.microsoft.com/office/drawing/2014/main" id="{00000000-0008-0000-0000-0000A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8" name="Picture 2">
          <a:extLst>
            <a:ext uri="{FF2B5EF4-FFF2-40B4-BE49-F238E27FC236}">
              <a16:creationId xmlns:a16="http://schemas.microsoft.com/office/drawing/2014/main" id="{00000000-0008-0000-0000-0000A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9" name="Picture 2">
          <a:extLst>
            <a:ext uri="{FF2B5EF4-FFF2-40B4-BE49-F238E27FC236}">
              <a16:creationId xmlns:a16="http://schemas.microsoft.com/office/drawing/2014/main" id="{00000000-0008-0000-0000-0000A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0" name="Picture 2">
          <a:extLst>
            <a:ext uri="{FF2B5EF4-FFF2-40B4-BE49-F238E27FC236}">
              <a16:creationId xmlns:a16="http://schemas.microsoft.com/office/drawing/2014/main" id="{00000000-0008-0000-0000-0000A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1" name="Picture 2">
          <a:extLst>
            <a:ext uri="{FF2B5EF4-FFF2-40B4-BE49-F238E27FC236}">
              <a16:creationId xmlns:a16="http://schemas.microsoft.com/office/drawing/2014/main" id="{00000000-0008-0000-0000-0000A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2" name="Picture 2">
          <a:extLst>
            <a:ext uri="{FF2B5EF4-FFF2-40B4-BE49-F238E27FC236}">
              <a16:creationId xmlns:a16="http://schemas.microsoft.com/office/drawing/2014/main" id="{00000000-0008-0000-0000-0000A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3" name="Picture 2">
          <a:extLst>
            <a:ext uri="{FF2B5EF4-FFF2-40B4-BE49-F238E27FC236}">
              <a16:creationId xmlns:a16="http://schemas.microsoft.com/office/drawing/2014/main" id="{00000000-0008-0000-0000-0000A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84" name="Picture 2">
          <a:extLst>
            <a:ext uri="{FF2B5EF4-FFF2-40B4-BE49-F238E27FC236}">
              <a16:creationId xmlns:a16="http://schemas.microsoft.com/office/drawing/2014/main" id="{00000000-0008-0000-0000-0000A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5" name="Picture 2">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6" name="Picture 2">
          <a:extLst>
            <a:ext uri="{FF2B5EF4-FFF2-40B4-BE49-F238E27FC236}">
              <a16:creationId xmlns:a16="http://schemas.microsoft.com/office/drawing/2014/main" id="{00000000-0008-0000-0000-0000A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7" name="Picture 2">
          <a:extLst>
            <a:ext uri="{FF2B5EF4-FFF2-40B4-BE49-F238E27FC236}">
              <a16:creationId xmlns:a16="http://schemas.microsoft.com/office/drawing/2014/main" id="{00000000-0008-0000-0000-0000A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8" name="Picture 2">
          <a:extLst>
            <a:ext uri="{FF2B5EF4-FFF2-40B4-BE49-F238E27FC236}">
              <a16:creationId xmlns:a16="http://schemas.microsoft.com/office/drawing/2014/main" id="{00000000-0008-0000-0000-0000B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9" name="Picture 2">
          <a:extLst>
            <a:ext uri="{FF2B5EF4-FFF2-40B4-BE49-F238E27FC236}">
              <a16:creationId xmlns:a16="http://schemas.microsoft.com/office/drawing/2014/main" id="{00000000-0008-0000-0000-0000B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0" name="Picture 2">
          <a:extLst>
            <a:ext uri="{FF2B5EF4-FFF2-40B4-BE49-F238E27FC236}">
              <a16:creationId xmlns:a16="http://schemas.microsoft.com/office/drawing/2014/main" id="{00000000-0008-0000-0000-0000B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1" name="Picture 2">
          <a:extLst>
            <a:ext uri="{FF2B5EF4-FFF2-40B4-BE49-F238E27FC236}">
              <a16:creationId xmlns:a16="http://schemas.microsoft.com/office/drawing/2014/main" id="{00000000-0008-0000-0000-0000B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2" name="Picture 2">
          <a:extLst>
            <a:ext uri="{FF2B5EF4-FFF2-40B4-BE49-F238E27FC236}">
              <a16:creationId xmlns:a16="http://schemas.microsoft.com/office/drawing/2014/main" id="{00000000-0008-0000-0000-0000B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3" name="Picture 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4" name="Picture 2">
          <a:extLst>
            <a:ext uri="{FF2B5EF4-FFF2-40B4-BE49-F238E27FC236}">
              <a16:creationId xmlns:a16="http://schemas.microsoft.com/office/drawing/2014/main" id="{00000000-0008-0000-0000-0000B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5" name="Picture 2">
          <a:extLst>
            <a:ext uri="{FF2B5EF4-FFF2-40B4-BE49-F238E27FC236}">
              <a16:creationId xmlns:a16="http://schemas.microsoft.com/office/drawing/2014/main" id="{00000000-0008-0000-0000-0000B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6" name="Picture 2">
          <a:extLst>
            <a:ext uri="{FF2B5EF4-FFF2-40B4-BE49-F238E27FC236}">
              <a16:creationId xmlns:a16="http://schemas.microsoft.com/office/drawing/2014/main" id="{00000000-0008-0000-0000-0000B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7" name="Picture 2">
          <a:extLst>
            <a:ext uri="{FF2B5EF4-FFF2-40B4-BE49-F238E27FC236}">
              <a16:creationId xmlns:a16="http://schemas.microsoft.com/office/drawing/2014/main" id="{00000000-0008-0000-0000-0000B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8" name="Picture 2">
          <a:extLst>
            <a:ext uri="{FF2B5EF4-FFF2-40B4-BE49-F238E27FC236}">
              <a16:creationId xmlns:a16="http://schemas.microsoft.com/office/drawing/2014/main" id="{00000000-0008-0000-0000-0000B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9" name="Picture 2">
          <a:extLst>
            <a:ext uri="{FF2B5EF4-FFF2-40B4-BE49-F238E27FC236}">
              <a16:creationId xmlns:a16="http://schemas.microsoft.com/office/drawing/2014/main" id="{00000000-0008-0000-0000-0000B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700" name="Picture 2">
          <a:extLst>
            <a:ext uri="{FF2B5EF4-FFF2-40B4-BE49-F238E27FC236}">
              <a16:creationId xmlns:a16="http://schemas.microsoft.com/office/drawing/2014/main" id="{00000000-0008-0000-0000-0000B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01" name="Picture 2">
          <a:extLst>
            <a:ext uri="{FF2B5EF4-FFF2-40B4-BE49-F238E27FC236}">
              <a16:creationId xmlns:a16="http://schemas.microsoft.com/office/drawing/2014/main" id="{00000000-0008-0000-0000-0000B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2" name="Picture 2">
          <a:extLst>
            <a:ext uri="{FF2B5EF4-FFF2-40B4-BE49-F238E27FC236}">
              <a16:creationId xmlns:a16="http://schemas.microsoft.com/office/drawing/2014/main" id="{00000000-0008-0000-0000-0000B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3" name="Picture 2">
          <a:extLst>
            <a:ext uri="{FF2B5EF4-FFF2-40B4-BE49-F238E27FC236}">
              <a16:creationId xmlns:a16="http://schemas.microsoft.com/office/drawing/2014/main" id="{00000000-0008-0000-0000-0000B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4" name="Picture 2">
          <a:extLst>
            <a:ext uri="{FF2B5EF4-FFF2-40B4-BE49-F238E27FC236}">
              <a16:creationId xmlns:a16="http://schemas.microsoft.com/office/drawing/2014/main" id="{00000000-0008-0000-0000-0000C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5" name="Picture 2">
          <a:extLst>
            <a:ext uri="{FF2B5EF4-FFF2-40B4-BE49-F238E27FC236}">
              <a16:creationId xmlns:a16="http://schemas.microsoft.com/office/drawing/2014/main" id="{00000000-0008-0000-0000-0000C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6" name="Picture 2">
          <a:extLst>
            <a:ext uri="{FF2B5EF4-FFF2-40B4-BE49-F238E27FC236}">
              <a16:creationId xmlns:a16="http://schemas.microsoft.com/office/drawing/2014/main" id="{00000000-0008-0000-0000-0000C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7" name="Picture 2">
          <a:extLst>
            <a:ext uri="{FF2B5EF4-FFF2-40B4-BE49-F238E27FC236}">
              <a16:creationId xmlns:a16="http://schemas.microsoft.com/office/drawing/2014/main" id="{00000000-0008-0000-0000-0000C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8" name="Picture 2">
          <a:extLst>
            <a:ext uri="{FF2B5EF4-FFF2-40B4-BE49-F238E27FC236}">
              <a16:creationId xmlns:a16="http://schemas.microsoft.com/office/drawing/2014/main" id="{00000000-0008-0000-0000-0000C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9" name="Picture 2">
          <a:extLst>
            <a:ext uri="{FF2B5EF4-FFF2-40B4-BE49-F238E27FC236}">
              <a16:creationId xmlns:a16="http://schemas.microsoft.com/office/drawing/2014/main" id="{00000000-0008-0000-0000-0000C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0" name="Picture 2">
          <a:extLst>
            <a:ext uri="{FF2B5EF4-FFF2-40B4-BE49-F238E27FC236}">
              <a16:creationId xmlns:a16="http://schemas.microsoft.com/office/drawing/2014/main" id="{00000000-0008-0000-0000-0000C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1" name="Picture 2">
          <a:extLst>
            <a:ext uri="{FF2B5EF4-FFF2-40B4-BE49-F238E27FC236}">
              <a16:creationId xmlns:a16="http://schemas.microsoft.com/office/drawing/2014/main" id="{00000000-0008-0000-0000-0000C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2" name="Picture 2">
          <a:extLst>
            <a:ext uri="{FF2B5EF4-FFF2-40B4-BE49-F238E27FC236}">
              <a16:creationId xmlns:a16="http://schemas.microsoft.com/office/drawing/2014/main" id="{00000000-0008-0000-0000-0000C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3" name="Picture 2">
          <a:extLst>
            <a:ext uri="{FF2B5EF4-FFF2-40B4-BE49-F238E27FC236}">
              <a16:creationId xmlns:a16="http://schemas.microsoft.com/office/drawing/2014/main" id="{00000000-0008-0000-0000-0000C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4" name="Picture 2">
          <a:extLst>
            <a:ext uri="{FF2B5EF4-FFF2-40B4-BE49-F238E27FC236}">
              <a16:creationId xmlns:a16="http://schemas.microsoft.com/office/drawing/2014/main" id="{00000000-0008-0000-0000-0000C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5" name="Picture 2">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6" name="Picture 2">
          <a:extLst>
            <a:ext uri="{FF2B5EF4-FFF2-40B4-BE49-F238E27FC236}">
              <a16:creationId xmlns:a16="http://schemas.microsoft.com/office/drawing/2014/main" id="{00000000-0008-0000-0000-0000C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7" name="Picture 2">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8" name="Picture 2">
          <a:extLst>
            <a:ext uri="{FF2B5EF4-FFF2-40B4-BE49-F238E27FC236}">
              <a16:creationId xmlns:a16="http://schemas.microsoft.com/office/drawing/2014/main" id="{00000000-0008-0000-0000-0000C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9" name="Picture 2">
          <a:extLst>
            <a:ext uri="{FF2B5EF4-FFF2-40B4-BE49-F238E27FC236}">
              <a16:creationId xmlns:a16="http://schemas.microsoft.com/office/drawing/2014/main" id="{00000000-0008-0000-0000-0000C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0" name="Picture 2">
          <a:extLst>
            <a:ext uri="{FF2B5EF4-FFF2-40B4-BE49-F238E27FC236}">
              <a16:creationId xmlns:a16="http://schemas.microsoft.com/office/drawing/2014/main" id="{00000000-0008-0000-0000-0000D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21" name="Picture 2">
          <a:extLst>
            <a:ext uri="{FF2B5EF4-FFF2-40B4-BE49-F238E27FC236}">
              <a16:creationId xmlns:a16="http://schemas.microsoft.com/office/drawing/2014/main" id="{00000000-0008-0000-0000-0000D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2" name="Picture 2">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3" name="Picture 2">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4" name="Picture 2">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5" name="Picture 2">
          <a:extLst>
            <a:ext uri="{FF2B5EF4-FFF2-40B4-BE49-F238E27FC236}">
              <a16:creationId xmlns:a16="http://schemas.microsoft.com/office/drawing/2014/main" id="{00000000-0008-0000-0000-0000D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6" name="Picture 2">
          <a:extLst>
            <a:ext uri="{FF2B5EF4-FFF2-40B4-BE49-F238E27FC236}">
              <a16:creationId xmlns:a16="http://schemas.microsoft.com/office/drawing/2014/main" id="{00000000-0008-0000-0000-0000D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7" name="Picture 2">
          <a:extLst>
            <a:ext uri="{FF2B5EF4-FFF2-40B4-BE49-F238E27FC236}">
              <a16:creationId xmlns:a16="http://schemas.microsoft.com/office/drawing/2014/main" id="{00000000-0008-0000-0000-0000D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8" name="Picture 2">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9" name="Picture 2">
          <a:extLst>
            <a:ext uri="{FF2B5EF4-FFF2-40B4-BE49-F238E27FC236}">
              <a16:creationId xmlns:a16="http://schemas.microsoft.com/office/drawing/2014/main" id="{00000000-0008-0000-0000-0000D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0" name="Picture 2">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1" name="Picture 2">
          <a:extLst>
            <a:ext uri="{FF2B5EF4-FFF2-40B4-BE49-F238E27FC236}">
              <a16:creationId xmlns:a16="http://schemas.microsoft.com/office/drawing/2014/main" id="{00000000-0008-0000-0000-0000D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2" name="Picture 2">
          <a:extLst>
            <a:ext uri="{FF2B5EF4-FFF2-40B4-BE49-F238E27FC236}">
              <a16:creationId xmlns:a16="http://schemas.microsoft.com/office/drawing/2014/main" id="{00000000-0008-0000-0000-0000D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3" name="Picture 2">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4" name="Picture 2">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5" name="Picture 2">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6" name="Picture 2">
          <a:extLst>
            <a:ext uri="{FF2B5EF4-FFF2-40B4-BE49-F238E27FC236}">
              <a16:creationId xmlns:a16="http://schemas.microsoft.com/office/drawing/2014/main" id="{00000000-0008-0000-0000-0000E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7" name="Picture 2">
          <a:extLst>
            <a:ext uri="{FF2B5EF4-FFF2-40B4-BE49-F238E27FC236}">
              <a16:creationId xmlns:a16="http://schemas.microsoft.com/office/drawing/2014/main" id="{00000000-0008-0000-0000-0000E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38" name="Picture 2">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39" name="Picture 2">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0" name="Picture 2">
          <a:extLst>
            <a:ext uri="{FF2B5EF4-FFF2-40B4-BE49-F238E27FC236}">
              <a16:creationId xmlns:a16="http://schemas.microsoft.com/office/drawing/2014/main" id="{00000000-0008-0000-0000-0000E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1" name="Picture 2">
          <a:extLst>
            <a:ext uri="{FF2B5EF4-FFF2-40B4-BE49-F238E27FC236}">
              <a16:creationId xmlns:a16="http://schemas.microsoft.com/office/drawing/2014/main" id="{00000000-0008-0000-0000-0000E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2" name="Picture 2">
          <a:extLst>
            <a:ext uri="{FF2B5EF4-FFF2-40B4-BE49-F238E27FC236}">
              <a16:creationId xmlns:a16="http://schemas.microsoft.com/office/drawing/2014/main" id="{00000000-0008-0000-0000-0000E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3" name="Picture 2">
          <a:extLst>
            <a:ext uri="{FF2B5EF4-FFF2-40B4-BE49-F238E27FC236}">
              <a16:creationId xmlns:a16="http://schemas.microsoft.com/office/drawing/2014/main" id="{00000000-0008-0000-0000-0000E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4" name="Picture 2">
          <a:extLst>
            <a:ext uri="{FF2B5EF4-FFF2-40B4-BE49-F238E27FC236}">
              <a16:creationId xmlns:a16="http://schemas.microsoft.com/office/drawing/2014/main" id="{00000000-0008-0000-0000-0000E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5" name="Picture 2">
          <a:extLst>
            <a:ext uri="{FF2B5EF4-FFF2-40B4-BE49-F238E27FC236}">
              <a16:creationId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6" name="Picture 2">
          <a:extLst>
            <a:ext uri="{FF2B5EF4-FFF2-40B4-BE49-F238E27FC236}">
              <a16:creationId xmlns:a16="http://schemas.microsoft.com/office/drawing/2014/main" id="{00000000-0008-0000-0000-0000E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7" name="Picture 2">
          <a:extLst>
            <a:ext uri="{FF2B5EF4-FFF2-40B4-BE49-F238E27FC236}">
              <a16:creationId xmlns:a16="http://schemas.microsoft.com/office/drawing/2014/main" id="{00000000-0008-0000-0000-0000E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8" name="Picture 2">
          <a:extLst>
            <a:ext uri="{FF2B5EF4-FFF2-40B4-BE49-F238E27FC236}">
              <a16:creationId xmlns:a16="http://schemas.microsoft.com/office/drawing/2014/main" id="{00000000-0008-0000-0000-0000E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9" name="Picture 2">
          <a:extLst>
            <a:ext uri="{FF2B5EF4-FFF2-40B4-BE49-F238E27FC236}">
              <a16:creationId xmlns:a16="http://schemas.microsoft.com/office/drawing/2014/main" id="{00000000-0008-0000-0000-0000E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0" name="Picture 2">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1" name="Picture 2">
          <a:extLst>
            <a:ext uri="{FF2B5EF4-FFF2-40B4-BE49-F238E27FC236}">
              <a16:creationId xmlns:a16="http://schemas.microsoft.com/office/drawing/2014/main" id="{00000000-0008-0000-0000-0000E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2" name="Picture 2">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3" name="Picture 2">
          <a:extLst>
            <a:ext uri="{FF2B5EF4-FFF2-40B4-BE49-F238E27FC236}">
              <a16:creationId xmlns:a16="http://schemas.microsoft.com/office/drawing/2014/main" id="{00000000-0008-0000-0000-0000F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4" name="Picture 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55" name="Picture 2">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6" name="Picture 2">
          <a:extLst>
            <a:ext uri="{FF2B5EF4-FFF2-40B4-BE49-F238E27FC236}">
              <a16:creationId xmlns:a16="http://schemas.microsoft.com/office/drawing/2014/main" id="{00000000-0008-0000-0000-0000F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7" name="Picture 2">
          <a:extLst>
            <a:ext uri="{FF2B5EF4-FFF2-40B4-BE49-F238E27FC236}">
              <a16:creationId xmlns:a16="http://schemas.microsoft.com/office/drawing/2014/main" id="{00000000-0008-0000-0000-0000F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8" name="Picture 2">
          <a:extLst>
            <a:ext uri="{FF2B5EF4-FFF2-40B4-BE49-F238E27FC236}">
              <a16:creationId xmlns:a16="http://schemas.microsoft.com/office/drawing/2014/main" id="{00000000-0008-0000-0000-0000F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9" name="Picture 2">
          <a:extLst>
            <a:ext uri="{FF2B5EF4-FFF2-40B4-BE49-F238E27FC236}">
              <a16:creationId xmlns:a16="http://schemas.microsoft.com/office/drawing/2014/main" id="{00000000-0008-0000-0000-0000F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0" name="Picture 2">
          <a:extLst>
            <a:ext uri="{FF2B5EF4-FFF2-40B4-BE49-F238E27FC236}">
              <a16:creationId xmlns:a16="http://schemas.microsoft.com/office/drawing/2014/main" id="{00000000-0008-0000-0000-0000F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1" name="Picture 2">
          <a:extLst>
            <a:ext uri="{FF2B5EF4-FFF2-40B4-BE49-F238E27FC236}">
              <a16:creationId xmlns:a16="http://schemas.microsoft.com/office/drawing/2014/main" id="{00000000-0008-0000-0000-0000F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2" name="Picture 2">
          <a:extLst>
            <a:ext uri="{FF2B5EF4-FFF2-40B4-BE49-F238E27FC236}">
              <a16:creationId xmlns:a16="http://schemas.microsoft.com/office/drawing/2014/main" id="{00000000-0008-0000-0000-0000F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3" name="Picture 2">
          <a:extLst>
            <a:ext uri="{FF2B5EF4-FFF2-40B4-BE49-F238E27FC236}">
              <a16:creationId xmlns:a16="http://schemas.microsoft.com/office/drawing/2014/main" id="{00000000-0008-0000-0000-0000F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4" name="Picture 2">
          <a:extLst>
            <a:ext uri="{FF2B5EF4-FFF2-40B4-BE49-F238E27FC236}">
              <a16:creationId xmlns:a16="http://schemas.microsoft.com/office/drawing/2014/main" id="{00000000-0008-0000-0000-0000F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5" name="Picture 2">
          <a:extLst>
            <a:ext uri="{FF2B5EF4-FFF2-40B4-BE49-F238E27FC236}">
              <a16:creationId xmlns:a16="http://schemas.microsoft.com/office/drawing/2014/main" id="{00000000-0008-0000-0000-0000F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6" name="Picture 2">
          <a:extLst>
            <a:ext uri="{FF2B5EF4-FFF2-40B4-BE49-F238E27FC236}">
              <a16:creationId xmlns:a16="http://schemas.microsoft.com/office/drawing/2014/main" id="{00000000-0008-0000-0000-0000F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7" name="Picture 2">
          <a:extLst>
            <a:ext uri="{FF2B5EF4-FFF2-40B4-BE49-F238E27FC236}">
              <a16:creationId xmlns:a16="http://schemas.microsoft.com/office/drawing/2014/main" id="{00000000-0008-0000-0000-0000F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8" name="Picture 2">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9" name="Picture 2">
          <a:extLst>
            <a:ext uri="{FF2B5EF4-FFF2-40B4-BE49-F238E27FC236}">
              <a16:creationId xmlns:a16="http://schemas.microsoft.com/office/drawing/2014/main" id="{00000000-0008-0000-0000-00000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0" name="Picture 2">
          <a:extLst>
            <a:ext uri="{FF2B5EF4-FFF2-40B4-BE49-F238E27FC236}">
              <a16:creationId xmlns:a16="http://schemas.microsoft.com/office/drawing/2014/main" id="{00000000-0008-0000-0000-00000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1" name="Picture 2">
          <a:extLst>
            <a:ext uri="{FF2B5EF4-FFF2-40B4-BE49-F238E27FC236}">
              <a16:creationId xmlns:a16="http://schemas.microsoft.com/office/drawing/2014/main" id="{00000000-0008-0000-0000-00000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2" name="Picture 2">
          <a:extLst>
            <a:ext uri="{FF2B5EF4-FFF2-40B4-BE49-F238E27FC236}">
              <a16:creationId xmlns:a16="http://schemas.microsoft.com/office/drawing/2014/main" id="{00000000-0008-0000-0000-00000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3" name="Picture 2">
          <a:extLst>
            <a:ext uri="{FF2B5EF4-FFF2-40B4-BE49-F238E27FC236}">
              <a16:creationId xmlns:a16="http://schemas.microsoft.com/office/drawing/2014/main" id="{00000000-0008-0000-0000-00000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74" name="Picture 2">
          <a:extLst>
            <a:ext uri="{FF2B5EF4-FFF2-40B4-BE49-F238E27FC236}">
              <a16:creationId xmlns:a16="http://schemas.microsoft.com/office/drawing/2014/main" id="{00000000-0008-0000-0000-00000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75" name="Picture 2">
          <a:extLst>
            <a:ext uri="{FF2B5EF4-FFF2-40B4-BE49-F238E27FC236}">
              <a16:creationId xmlns:a16="http://schemas.microsoft.com/office/drawing/2014/main" id="{00000000-0008-0000-0000-00000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6" name="Picture 2">
          <a:extLst>
            <a:ext uri="{FF2B5EF4-FFF2-40B4-BE49-F238E27FC236}">
              <a16:creationId xmlns:a16="http://schemas.microsoft.com/office/drawing/2014/main" id="{00000000-0008-0000-0000-00000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7" name="Picture 2">
          <a:extLst>
            <a:ext uri="{FF2B5EF4-FFF2-40B4-BE49-F238E27FC236}">
              <a16:creationId xmlns:a16="http://schemas.microsoft.com/office/drawing/2014/main" id="{00000000-0008-0000-0000-00000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8" name="Picture 2">
          <a:extLst>
            <a:ext uri="{FF2B5EF4-FFF2-40B4-BE49-F238E27FC236}">
              <a16:creationId xmlns:a16="http://schemas.microsoft.com/office/drawing/2014/main" id="{00000000-0008-0000-0000-00000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9" name="Picture 2">
          <a:extLst>
            <a:ext uri="{FF2B5EF4-FFF2-40B4-BE49-F238E27FC236}">
              <a16:creationId xmlns:a16="http://schemas.microsoft.com/office/drawing/2014/main" id="{00000000-0008-0000-0000-00000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0" name="Picture 2">
          <a:extLst>
            <a:ext uri="{FF2B5EF4-FFF2-40B4-BE49-F238E27FC236}">
              <a16:creationId xmlns:a16="http://schemas.microsoft.com/office/drawing/2014/main" id="{00000000-0008-0000-0000-00000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1" name="Picture 2">
          <a:extLst>
            <a:ext uri="{FF2B5EF4-FFF2-40B4-BE49-F238E27FC236}">
              <a16:creationId xmlns:a16="http://schemas.microsoft.com/office/drawing/2014/main" id="{00000000-0008-0000-0000-00000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2" name="Picture 2">
          <a:extLst>
            <a:ext uri="{FF2B5EF4-FFF2-40B4-BE49-F238E27FC236}">
              <a16:creationId xmlns:a16="http://schemas.microsoft.com/office/drawing/2014/main" id="{00000000-0008-0000-0000-00000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3" name="Picture 2">
          <a:extLst>
            <a:ext uri="{FF2B5EF4-FFF2-40B4-BE49-F238E27FC236}">
              <a16:creationId xmlns:a16="http://schemas.microsoft.com/office/drawing/2014/main" id="{00000000-0008-0000-0000-00000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4" name="Picture 2">
          <a:extLst>
            <a:ext uri="{FF2B5EF4-FFF2-40B4-BE49-F238E27FC236}">
              <a16:creationId xmlns:a16="http://schemas.microsoft.com/office/drawing/2014/main" id="{00000000-0008-0000-0000-00001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5" name="Picture 2">
          <a:extLst>
            <a:ext uri="{FF2B5EF4-FFF2-40B4-BE49-F238E27FC236}">
              <a16:creationId xmlns:a16="http://schemas.microsoft.com/office/drawing/2014/main" id="{00000000-0008-0000-0000-00001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6" name="Picture 2">
          <a:extLst>
            <a:ext uri="{FF2B5EF4-FFF2-40B4-BE49-F238E27FC236}">
              <a16:creationId xmlns:a16="http://schemas.microsoft.com/office/drawing/2014/main" id="{00000000-0008-0000-0000-00001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7" name="Picture 2">
          <a:extLst>
            <a:ext uri="{FF2B5EF4-FFF2-40B4-BE49-F238E27FC236}">
              <a16:creationId xmlns:a16="http://schemas.microsoft.com/office/drawing/2014/main" id="{00000000-0008-0000-0000-00001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8" name="Picture 2">
          <a:extLst>
            <a:ext uri="{FF2B5EF4-FFF2-40B4-BE49-F238E27FC236}">
              <a16:creationId xmlns:a16="http://schemas.microsoft.com/office/drawing/2014/main" id="{00000000-0008-0000-0000-00001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9" name="Picture 2">
          <a:extLst>
            <a:ext uri="{FF2B5EF4-FFF2-40B4-BE49-F238E27FC236}">
              <a16:creationId xmlns:a16="http://schemas.microsoft.com/office/drawing/2014/main" id="{00000000-0008-0000-0000-00001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0" name="Picture 2">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1" name="Picture 2">
          <a:extLst>
            <a:ext uri="{FF2B5EF4-FFF2-40B4-BE49-F238E27FC236}">
              <a16:creationId xmlns:a16="http://schemas.microsoft.com/office/drawing/2014/main" id="{00000000-0008-0000-0000-00001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92" name="Picture 2">
          <a:extLst>
            <a:ext uri="{FF2B5EF4-FFF2-40B4-BE49-F238E27FC236}">
              <a16:creationId xmlns:a16="http://schemas.microsoft.com/office/drawing/2014/main" id="{00000000-0008-0000-0000-00001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3" name="Picture 2">
          <a:extLst>
            <a:ext uri="{FF2B5EF4-FFF2-40B4-BE49-F238E27FC236}">
              <a16:creationId xmlns:a16="http://schemas.microsoft.com/office/drawing/2014/main" id="{00000000-0008-0000-0000-00001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4" name="Picture 2">
          <a:extLst>
            <a:ext uri="{FF2B5EF4-FFF2-40B4-BE49-F238E27FC236}">
              <a16:creationId xmlns:a16="http://schemas.microsoft.com/office/drawing/2014/main" id="{00000000-0008-0000-0000-00001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5" name="Picture 2">
          <a:extLst>
            <a:ext uri="{FF2B5EF4-FFF2-40B4-BE49-F238E27FC236}">
              <a16:creationId xmlns:a16="http://schemas.microsoft.com/office/drawing/2014/main" id="{00000000-0008-0000-0000-00001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6" name="Picture 2">
          <a:extLst>
            <a:ext uri="{FF2B5EF4-FFF2-40B4-BE49-F238E27FC236}">
              <a16:creationId xmlns:a16="http://schemas.microsoft.com/office/drawing/2014/main" id="{00000000-0008-0000-0000-00001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7" name="Picture 2">
          <a:extLst>
            <a:ext uri="{FF2B5EF4-FFF2-40B4-BE49-F238E27FC236}">
              <a16:creationId xmlns:a16="http://schemas.microsoft.com/office/drawing/2014/main" id="{00000000-0008-0000-0000-00001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8" name="Picture 2">
          <a:extLst>
            <a:ext uri="{FF2B5EF4-FFF2-40B4-BE49-F238E27FC236}">
              <a16:creationId xmlns:a16="http://schemas.microsoft.com/office/drawing/2014/main" id="{00000000-0008-0000-0000-00001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9" name="Picture 2">
          <a:extLst>
            <a:ext uri="{FF2B5EF4-FFF2-40B4-BE49-F238E27FC236}">
              <a16:creationId xmlns:a16="http://schemas.microsoft.com/office/drawing/2014/main" id="{00000000-0008-0000-0000-00001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0" name="Picture 2">
          <a:extLst>
            <a:ext uri="{FF2B5EF4-FFF2-40B4-BE49-F238E27FC236}">
              <a16:creationId xmlns:a16="http://schemas.microsoft.com/office/drawing/2014/main" id="{00000000-0008-0000-0000-00002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1" name="Picture 2">
          <a:extLst>
            <a:ext uri="{FF2B5EF4-FFF2-40B4-BE49-F238E27FC236}">
              <a16:creationId xmlns:a16="http://schemas.microsoft.com/office/drawing/2014/main" id="{00000000-0008-0000-0000-00002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2" name="Picture 2">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3" name="Picture 2">
          <a:extLst>
            <a:ext uri="{FF2B5EF4-FFF2-40B4-BE49-F238E27FC236}">
              <a16:creationId xmlns:a16="http://schemas.microsoft.com/office/drawing/2014/main" id="{00000000-0008-0000-0000-00002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4" name="Picture 2">
          <a:extLst>
            <a:ext uri="{FF2B5EF4-FFF2-40B4-BE49-F238E27FC236}">
              <a16:creationId xmlns:a16="http://schemas.microsoft.com/office/drawing/2014/main" id="{00000000-0008-0000-0000-00002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5" name="Picture 2">
          <a:extLst>
            <a:ext uri="{FF2B5EF4-FFF2-40B4-BE49-F238E27FC236}">
              <a16:creationId xmlns:a16="http://schemas.microsoft.com/office/drawing/2014/main" id="{00000000-0008-0000-0000-00002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6" name="Picture 2">
          <a:extLst>
            <a:ext uri="{FF2B5EF4-FFF2-40B4-BE49-F238E27FC236}">
              <a16:creationId xmlns:a16="http://schemas.microsoft.com/office/drawing/2014/main" id="{00000000-0008-0000-0000-00002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7" name="Picture 2">
          <a:extLst>
            <a:ext uri="{FF2B5EF4-FFF2-40B4-BE49-F238E27FC236}">
              <a16:creationId xmlns:a16="http://schemas.microsoft.com/office/drawing/2014/main" id="{00000000-0008-0000-0000-00002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8" name="Picture 2">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09" name="Picture 2">
          <a:extLst>
            <a:ext uri="{FF2B5EF4-FFF2-40B4-BE49-F238E27FC236}">
              <a16:creationId xmlns:a16="http://schemas.microsoft.com/office/drawing/2014/main" id="{00000000-0008-0000-0000-00002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0" name="Picture 2">
          <a:extLst>
            <a:ext uri="{FF2B5EF4-FFF2-40B4-BE49-F238E27FC236}">
              <a16:creationId xmlns:a16="http://schemas.microsoft.com/office/drawing/2014/main" id="{00000000-0008-0000-0000-00002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1" name="Picture 2">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2" name="Picture 2">
          <a:extLst>
            <a:ext uri="{FF2B5EF4-FFF2-40B4-BE49-F238E27FC236}">
              <a16:creationId xmlns:a16="http://schemas.microsoft.com/office/drawing/2014/main" id="{00000000-0008-0000-0000-00002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3" name="Picture 2">
          <a:extLst>
            <a:ext uri="{FF2B5EF4-FFF2-40B4-BE49-F238E27FC236}">
              <a16:creationId xmlns:a16="http://schemas.microsoft.com/office/drawing/2014/main" id="{00000000-0008-0000-0000-00002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4" name="Picture 2">
          <a:extLst>
            <a:ext uri="{FF2B5EF4-FFF2-40B4-BE49-F238E27FC236}">
              <a16:creationId xmlns:a16="http://schemas.microsoft.com/office/drawing/2014/main" id="{00000000-0008-0000-0000-00002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5" name="Picture 2">
          <a:extLst>
            <a:ext uri="{FF2B5EF4-FFF2-40B4-BE49-F238E27FC236}">
              <a16:creationId xmlns:a16="http://schemas.microsoft.com/office/drawing/2014/main" id="{00000000-0008-0000-0000-00002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6" name="Picture 2">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7" name="Picture 2">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8" name="Picture 2">
          <a:extLst>
            <a:ext uri="{FF2B5EF4-FFF2-40B4-BE49-F238E27FC236}">
              <a16:creationId xmlns:a16="http://schemas.microsoft.com/office/drawing/2014/main" id="{00000000-0008-0000-0000-00003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9" name="Picture 2">
          <a:extLst>
            <a:ext uri="{FF2B5EF4-FFF2-40B4-BE49-F238E27FC236}">
              <a16:creationId xmlns:a16="http://schemas.microsoft.com/office/drawing/2014/main" id="{00000000-0008-0000-0000-00003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0" name="Picture 2">
          <a:extLst>
            <a:ext uri="{FF2B5EF4-FFF2-40B4-BE49-F238E27FC236}">
              <a16:creationId xmlns:a16="http://schemas.microsoft.com/office/drawing/2014/main" id="{00000000-0008-0000-0000-00003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1" name="Picture 2">
          <a:extLst>
            <a:ext uri="{FF2B5EF4-FFF2-40B4-BE49-F238E27FC236}">
              <a16:creationId xmlns:a16="http://schemas.microsoft.com/office/drawing/2014/main" id="{00000000-0008-0000-0000-00003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2" name="Picture 2">
          <a:extLst>
            <a:ext uri="{FF2B5EF4-FFF2-40B4-BE49-F238E27FC236}">
              <a16:creationId xmlns:a16="http://schemas.microsoft.com/office/drawing/2014/main" id="{00000000-0008-0000-0000-00003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3" name="Picture 2">
          <a:extLst>
            <a:ext uri="{FF2B5EF4-FFF2-40B4-BE49-F238E27FC236}">
              <a16:creationId xmlns:a16="http://schemas.microsoft.com/office/drawing/2014/main" id="{00000000-0008-0000-0000-00003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4" name="Picture 2">
          <a:extLst>
            <a:ext uri="{FF2B5EF4-FFF2-40B4-BE49-F238E27FC236}">
              <a16:creationId xmlns:a16="http://schemas.microsoft.com/office/drawing/2014/main" id="{00000000-0008-0000-0000-00003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5" name="Picture 2">
          <a:extLst>
            <a:ext uri="{FF2B5EF4-FFF2-40B4-BE49-F238E27FC236}">
              <a16:creationId xmlns:a16="http://schemas.microsoft.com/office/drawing/2014/main" id="{00000000-0008-0000-0000-00003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6" name="Picture 2">
          <a:extLst>
            <a:ext uri="{FF2B5EF4-FFF2-40B4-BE49-F238E27FC236}">
              <a16:creationId xmlns:a16="http://schemas.microsoft.com/office/drawing/2014/main" id="{00000000-0008-0000-0000-00003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7" name="Picture 2">
          <a:extLst>
            <a:ext uri="{FF2B5EF4-FFF2-40B4-BE49-F238E27FC236}">
              <a16:creationId xmlns:a16="http://schemas.microsoft.com/office/drawing/2014/main" id="{00000000-0008-0000-0000-00003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28" name="Picture 2">
          <a:extLst>
            <a:ext uri="{FF2B5EF4-FFF2-40B4-BE49-F238E27FC236}">
              <a16:creationId xmlns:a16="http://schemas.microsoft.com/office/drawing/2014/main" id="{00000000-0008-0000-0000-00003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29" name="Picture 2">
          <a:extLst>
            <a:ext uri="{FF2B5EF4-FFF2-40B4-BE49-F238E27FC236}">
              <a16:creationId xmlns:a16="http://schemas.microsoft.com/office/drawing/2014/main" id="{00000000-0008-0000-0000-00003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0" name="Picture 2">
          <a:extLst>
            <a:ext uri="{FF2B5EF4-FFF2-40B4-BE49-F238E27FC236}">
              <a16:creationId xmlns:a16="http://schemas.microsoft.com/office/drawing/2014/main" id="{00000000-0008-0000-0000-00003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1" name="Picture 2">
          <a:extLst>
            <a:ext uri="{FF2B5EF4-FFF2-40B4-BE49-F238E27FC236}">
              <a16:creationId xmlns:a16="http://schemas.microsoft.com/office/drawing/2014/main" id="{00000000-0008-0000-0000-00003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2" name="Picture 2">
          <a:extLst>
            <a:ext uri="{FF2B5EF4-FFF2-40B4-BE49-F238E27FC236}">
              <a16:creationId xmlns:a16="http://schemas.microsoft.com/office/drawing/2014/main" id="{00000000-0008-0000-0000-00004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3" name="Picture 2">
          <a:extLst>
            <a:ext uri="{FF2B5EF4-FFF2-40B4-BE49-F238E27FC236}">
              <a16:creationId xmlns:a16="http://schemas.microsoft.com/office/drawing/2014/main" id="{00000000-0008-0000-0000-00004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4" name="Picture 2">
          <a:extLst>
            <a:ext uri="{FF2B5EF4-FFF2-40B4-BE49-F238E27FC236}">
              <a16:creationId xmlns:a16="http://schemas.microsoft.com/office/drawing/2014/main" id="{00000000-0008-0000-0000-00004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5" name="Picture 2">
          <a:extLst>
            <a:ext uri="{FF2B5EF4-FFF2-40B4-BE49-F238E27FC236}">
              <a16:creationId xmlns:a16="http://schemas.microsoft.com/office/drawing/2014/main" id="{00000000-0008-0000-0000-00004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6" name="Picture 2">
          <a:extLst>
            <a:ext uri="{FF2B5EF4-FFF2-40B4-BE49-F238E27FC236}">
              <a16:creationId xmlns:a16="http://schemas.microsoft.com/office/drawing/2014/main" id="{00000000-0008-0000-0000-00004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7" name="Picture 2">
          <a:extLst>
            <a:ext uri="{FF2B5EF4-FFF2-40B4-BE49-F238E27FC236}">
              <a16:creationId xmlns:a16="http://schemas.microsoft.com/office/drawing/2014/main" id="{00000000-0008-0000-0000-00004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8" name="Picture 2">
          <a:extLst>
            <a:ext uri="{FF2B5EF4-FFF2-40B4-BE49-F238E27FC236}">
              <a16:creationId xmlns:a16="http://schemas.microsoft.com/office/drawing/2014/main" id="{00000000-0008-0000-0000-00004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9" name="Picture 2">
          <a:extLst>
            <a:ext uri="{FF2B5EF4-FFF2-40B4-BE49-F238E27FC236}">
              <a16:creationId xmlns:a16="http://schemas.microsoft.com/office/drawing/2014/main" id="{00000000-0008-0000-0000-00004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0" name="Picture 2">
          <a:extLst>
            <a:ext uri="{FF2B5EF4-FFF2-40B4-BE49-F238E27FC236}">
              <a16:creationId xmlns:a16="http://schemas.microsoft.com/office/drawing/2014/main" id="{00000000-0008-0000-0000-00004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1" name="Picture 2">
          <a:extLst>
            <a:ext uri="{FF2B5EF4-FFF2-40B4-BE49-F238E27FC236}">
              <a16:creationId xmlns:a16="http://schemas.microsoft.com/office/drawing/2014/main" id="{00000000-0008-0000-0000-00004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2" name="Picture 2">
          <a:extLst>
            <a:ext uri="{FF2B5EF4-FFF2-40B4-BE49-F238E27FC236}">
              <a16:creationId xmlns:a16="http://schemas.microsoft.com/office/drawing/2014/main" id="{00000000-0008-0000-0000-00004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3" name="Picture 2">
          <a:extLst>
            <a:ext uri="{FF2B5EF4-FFF2-40B4-BE49-F238E27FC236}">
              <a16:creationId xmlns:a16="http://schemas.microsoft.com/office/drawing/2014/main" id="{00000000-0008-0000-0000-00004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4" name="Picture 2">
          <a:extLst>
            <a:ext uri="{FF2B5EF4-FFF2-40B4-BE49-F238E27FC236}">
              <a16:creationId xmlns:a16="http://schemas.microsoft.com/office/drawing/2014/main" id="{00000000-0008-0000-0000-00004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5" name="Picture 2">
          <a:extLst>
            <a:ext uri="{FF2B5EF4-FFF2-40B4-BE49-F238E27FC236}">
              <a16:creationId xmlns:a16="http://schemas.microsoft.com/office/drawing/2014/main" id="{00000000-0008-0000-0000-00004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46" name="Picture 2">
          <a:extLst>
            <a:ext uri="{FF2B5EF4-FFF2-40B4-BE49-F238E27FC236}">
              <a16:creationId xmlns:a16="http://schemas.microsoft.com/office/drawing/2014/main" id="{00000000-0008-0000-0000-00004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7" name="Picture 2">
          <a:extLst>
            <a:ext uri="{FF2B5EF4-FFF2-40B4-BE49-F238E27FC236}">
              <a16:creationId xmlns:a16="http://schemas.microsoft.com/office/drawing/2014/main" id="{00000000-0008-0000-0000-00004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8" name="Picture 2">
          <a:extLst>
            <a:ext uri="{FF2B5EF4-FFF2-40B4-BE49-F238E27FC236}">
              <a16:creationId xmlns:a16="http://schemas.microsoft.com/office/drawing/2014/main" id="{00000000-0008-0000-0000-00005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9" name="Picture 2">
          <a:extLst>
            <a:ext uri="{FF2B5EF4-FFF2-40B4-BE49-F238E27FC236}">
              <a16:creationId xmlns:a16="http://schemas.microsoft.com/office/drawing/2014/main" id="{00000000-0008-0000-0000-00005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0" name="Picture 2">
          <a:extLst>
            <a:ext uri="{FF2B5EF4-FFF2-40B4-BE49-F238E27FC236}">
              <a16:creationId xmlns:a16="http://schemas.microsoft.com/office/drawing/2014/main" id="{00000000-0008-0000-0000-00005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1" name="Picture 2">
          <a:extLst>
            <a:ext uri="{FF2B5EF4-FFF2-40B4-BE49-F238E27FC236}">
              <a16:creationId xmlns:a16="http://schemas.microsoft.com/office/drawing/2014/main" id="{00000000-0008-0000-0000-00005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2" name="Picture 2">
          <a:extLst>
            <a:ext uri="{FF2B5EF4-FFF2-40B4-BE49-F238E27FC236}">
              <a16:creationId xmlns:a16="http://schemas.microsoft.com/office/drawing/2014/main" id="{00000000-0008-0000-0000-00005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3" name="Picture 2">
          <a:extLst>
            <a:ext uri="{FF2B5EF4-FFF2-40B4-BE49-F238E27FC236}">
              <a16:creationId xmlns:a16="http://schemas.microsoft.com/office/drawing/2014/main" id="{00000000-0008-0000-0000-00005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4" name="Picture 2">
          <a:extLst>
            <a:ext uri="{FF2B5EF4-FFF2-40B4-BE49-F238E27FC236}">
              <a16:creationId xmlns:a16="http://schemas.microsoft.com/office/drawing/2014/main" id="{00000000-0008-0000-0000-00005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5" name="Picture 2">
          <a:extLst>
            <a:ext uri="{FF2B5EF4-FFF2-40B4-BE49-F238E27FC236}">
              <a16:creationId xmlns:a16="http://schemas.microsoft.com/office/drawing/2014/main" id="{00000000-0008-0000-0000-00005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6" name="Picture 2">
          <a:extLst>
            <a:ext uri="{FF2B5EF4-FFF2-40B4-BE49-F238E27FC236}">
              <a16:creationId xmlns:a16="http://schemas.microsoft.com/office/drawing/2014/main" id="{00000000-0008-0000-0000-00005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7" name="Picture 2">
          <a:extLst>
            <a:ext uri="{FF2B5EF4-FFF2-40B4-BE49-F238E27FC236}">
              <a16:creationId xmlns:a16="http://schemas.microsoft.com/office/drawing/2014/main" id="{00000000-0008-0000-0000-00005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8" name="Picture 2">
          <a:extLst>
            <a:ext uri="{FF2B5EF4-FFF2-40B4-BE49-F238E27FC236}">
              <a16:creationId xmlns:a16="http://schemas.microsoft.com/office/drawing/2014/main" id="{00000000-0008-0000-0000-00005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9" name="Picture 2">
          <a:extLst>
            <a:ext uri="{FF2B5EF4-FFF2-40B4-BE49-F238E27FC236}">
              <a16:creationId xmlns:a16="http://schemas.microsoft.com/office/drawing/2014/main" id="{00000000-0008-0000-0000-00005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0" name="Picture 2">
          <a:extLst>
            <a:ext uri="{FF2B5EF4-FFF2-40B4-BE49-F238E27FC236}">
              <a16:creationId xmlns:a16="http://schemas.microsoft.com/office/drawing/2014/main" id="{00000000-0008-0000-0000-00005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1" name="Picture 2">
          <a:extLst>
            <a:ext uri="{FF2B5EF4-FFF2-40B4-BE49-F238E27FC236}">
              <a16:creationId xmlns:a16="http://schemas.microsoft.com/office/drawing/2014/main" id="{00000000-0008-0000-0000-00005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2" name="Picture 2">
          <a:extLst>
            <a:ext uri="{FF2B5EF4-FFF2-40B4-BE49-F238E27FC236}">
              <a16:creationId xmlns:a16="http://schemas.microsoft.com/office/drawing/2014/main" id="{00000000-0008-0000-0000-00005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63" name="Picture 2">
          <a:extLst>
            <a:ext uri="{FF2B5EF4-FFF2-40B4-BE49-F238E27FC236}">
              <a16:creationId xmlns:a16="http://schemas.microsoft.com/office/drawing/2014/main" id="{00000000-0008-0000-0000-00005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4" name="Picture 2">
          <a:extLst>
            <a:ext uri="{FF2B5EF4-FFF2-40B4-BE49-F238E27FC236}">
              <a16:creationId xmlns:a16="http://schemas.microsoft.com/office/drawing/2014/main" id="{00000000-0008-0000-0000-00006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5" name="Picture 2">
          <a:extLst>
            <a:ext uri="{FF2B5EF4-FFF2-40B4-BE49-F238E27FC236}">
              <a16:creationId xmlns:a16="http://schemas.microsoft.com/office/drawing/2014/main" id="{00000000-0008-0000-0000-00006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6" name="Picture 2">
          <a:extLst>
            <a:ext uri="{FF2B5EF4-FFF2-40B4-BE49-F238E27FC236}">
              <a16:creationId xmlns:a16="http://schemas.microsoft.com/office/drawing/2014/main" id="{00000000-0008-0000-0000-00006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7" name="Picture 2">
          <a:extLst>
            <a:ext uri="{FF2B5EF4-FFF2-40B4-BE49-F238E27FC236}">
              <a16:creationId xmlns:a16="http://schemas.microsoft.com/office/drawing/2014/main" id="{00000000-0008-0000-0000-00006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8" name="Picture 2">
          <a:extLst>
            <a:ext uri="{FF2B5EF4-FFF2-40B4-BE49-F238E27FC236}">
              <a16:creationId xmlns:a16="http://schemas.microsoft.com/office/drawing/2014/main" id="{00000000-0008-0000-0000-00006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9" name="Picture 2">
          <a:extLst>
            <a:ext uri="{FF2B5EF4-FFF2-40B4-BE49-F238E27FC236}">
              <a16:creationId xmlns:a16="http://schemas.microsoft.com/office/drawing/2014/main" id="{00000000-0008-0000-0000-00006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0" name="Picture 2">
          <a:extLst>
            <a:ext uri="{FF2B5EF4-FFF2-40B4-BE49-F238E27FC236}">
              <a16:creationId xmlns:a16="http://schemas.microsoft.com/office/drawing/2014/main" id="{00000000-0008-0000-0000-00006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1" name="Picture 2">
          <a:extLst>
            <a:ext uri="{FF2B5EF4-FFF2-40B4-BE49-F238E27FC236}">
              <a16:creationId xmlns:a16="http://schemas.microsoft.com/office/drawing/2014/main" id="{00000000-0008-0000-0000-00006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2" name="Picture 2">
          <a:extLst>
            <a:ext uri="{FF2B5EF4-FFF2-40B4-BE49-F238E27FC236}">
              <a16:creationId xmlns:a16="http://schemas.microsoft.com/office/drawing/2014/main" id="{00000000-0008-0000-0000-00006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3" name="Picture 2">
          <a:extLst>
            <a:ext uri="{FF2B5EF4-FFF2-40B4-BE49-F238E27FC236}">
              <a16:creationId xmlns:a16="http://schemas.microsoft.com/office/drawing/2014/main" id="{00000000-0008-0000-0000-00006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4" name="Picture 2">
          <a:extLst>
            <a:ext uri="{FF2B5EF4-FFF2-40B4-BE49-F238E27FC236}">
              <a16:creationId xmlns:a16="http://schemas.microsoft.com/office/drawing/2014/main" id="{00000000-0008-0000-0000-00006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5" name="Picture 2">
          <a:extLst>
            <a:ext uri="{FF2B5EF4-FFF2-40B4-BE49-F238E27FC236}">
              <a16:creationId xmlns:a16="http://schemas.microsoft.com/office/drawing/2014/main" id="{00000000-0008-0000-0000-00006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6" name="Picture 2">
          <a:extLst>
            <a:ext uri="{FF2B5EF4-FFF2-40B4-BE49-F238E27FC236}">
              <a16:creationId xmlns:a16="http://schemas.microsoft.com/office/drawing/2014/main" id="{00000000-0008-0000-0000-00006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7" name="Picture 2">
          <a:extLst>
            <a:ext uri="{FF2B5EF4-FFF2-40B4-BE49-F238E27FC236}">
              <a16:creationId xmlns:a16="http://schemas.microsoft.com/office/drawing/2014/main" id="{00000000-0008-0000-0000-00006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8" name="Picture 2">
          <a:extLst>
            <a:ext uri="{FF2B5EF4-FFF2-40B4-BE49-F238E27FC236}">
              <a16:creationId xmlns:a16="http://schemas.microsoft.com/office/drawing/2014/main" id="{00000000-0008-0000-0000-00006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9" name="Picture 2">
          <a:extLst>
            <a:ext uri="{FF2B5EF4-FFF2-40B4-BE49-F238E27FC236}">
              <a16:creationId xmlns:a16="http://schemas.microsoft.com/office/drawing/2014/main" id="{00000000-0008-0000-0000-00006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0" name="Picture 2">
          <a:extLst>
            <a:ext uri="{FF2B5EF4-FFF2-40B4-BE49-F238E27FC236}">
              <a16:creationId xmlns:a16="http://schemas.microsoft.com/office/drawing/2014/main" id="{00000000-0008-0000-0000-00007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1" name="Picture 2">
          <a:extLst>
            <a:ext uri="{FF2B5EF4-FFF2-40B4-BE49-F238E27FC236}">
              <a16:creationId xmlns:a16="http://schemas.microsoft.com/office/drawing/2014/main" id="{00000000-0008-0000-0000-00007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82" name="Picture 2">
          <a:extLst>
            <a:ext uri="{FF2B5EF4-FFF2-40B4-BE49-F238E27FC236}">
              <a16:creationId xmlns:a16="http://schemas.microsoft.com/office/drawing/2014/main" id="{00000000-0008-0000-0000-00007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83" name="Picture 2">
          <a:extLst>
            <a:ext uri="{FF2B5EF4-FFF2-40B4-BE49-F238E27FC236}">
              <a16:creationId xmlns:a16="http://schemas.microsoft.com/office/drawing/2014/main" id="{00000000-0008-0000-0000-00007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4" name="Picture 2">
          <a:extLst>
            <a:ext uri="{FF2B5EF4-FFF2-40B4-BE49-F238E27FC236}">
              <a16:creationId xmlns:a16="http://schemas.microsoft.com/office/drawing/2014/main" id="{00000000-0008-0000-0000-00007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5" name="Picture 2">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6" name="Picture 2">
          <a:extLst>
            <a:ext uri="{FF2B5EF4-FFF2-40B4-BE49-F238E27FC236}">
              <a16:creationId xmlns:a16="http://schemas.microsoft.com/office/drawing/2014/main" id="{00000000-0008-0000-0000-00007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7" name="Picture 2">
          <a:extLst>
            <a:ext uri="{FF2B5EF4-FFF2-40B4-BE49-F238E27FC236}">
              <a16:creationId xmlns:a16="http://schemas.microsoft.com/office/drawing/2014/main" id="{00000000-0008-0000-0000-00007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8" name="Picture 2">
          <a:extLst>
            <a:ext uri="{FF2B5EF4-FFF2-40B4-BE49-F238E27FC236}">
              <a16:creationId xmlns:a16="http://schemas.microsoft.com/office/drawing/2014/main" id="{00000000-0008-0000-0000-00007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9" name="Picture 2">
          <a:extLst>
            <a:ext uri="{FF2B5EF4-FFF2-40B4-BE49-F238E27FC236}">
              <a16:creationId xmlns:a16="http://schemas.microsoft.com/office/drawing/2014/main" id="{00000000-0008-0000-0000-00007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0" name="Picture 2">
          <a:extLst>
            <a:ext uri="{FF2B5EF4-FFF2-40B4-BE49-F238E27FC236}">
              <a16:creationId xmlns:a16="http://schemas.microsoft.com/office/drawing/2014/main" id="{00000000-0008-0000-0000-00007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1" name="Picture 2">
          <a:extLst>
            <a:ext uri="{FF2B5EF4-FFF2-40B4-BE49-F238E27FC236}">
              <a16:creationId xmlns:a16="http://schemas.microsoft.com/office/drawing/2014/main" id="{00000000-0008-0000-0000-00007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2" name="Picture 2">
          <a:extLst>
            <a:ext uri="{FF2B5EF4-FFF2-40B4-BE49-F238E27FC236}">
              <a16:creationId xmlns:a16="http://schemas.microsoft.com/office/drawing/2014/main" id="{00000000-0008-0000-0000-00007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3" name="Picture 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4" name="Picture 2">
          <a:extLst>
            <a:ext uri="{FF2B5EF4-FFF2-40B4-BE49-F238E27FC236}">
              <a16:creationId xmlns:a16="http://schemas.microsoft.com/office/drawing/2014/main" id="{00000000-0008-0000-0000-00007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5" name="Picture 2">
          <a:extLst>
            <a:ext uri="{FF2B5EF4-FFF2-40B4-BE49-F238E27FC236}">
              <a16:creationId xmlns:a16="http://schemas.microsoft.com/office/drawing/2014/main" id="{00000000-0008-0000-0000-00007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6" name="Picture 2">
          <a:extLst>
            <a:ext uri="{FF2B5EF4-FFF2-40B4-BE49-F238E27FC236}">
              <a16:creationId xmlns:a16="http://schemas.microsoft.com/office/drawing/2014/main" id="{00000000-0008-0000-0000-00008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7" name="Picture 2">
          <a:extLst>
            <a:ext uri="{FF2B5EF4-FFF2-40B4-BE49-F238E27FC236}">
              <a16:creationId xmlns:a16="http://schemas.microsoft.com/office/drawing/2014/main" id="{00000000-0008-0000-0000-00008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8" name="Picture 2">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9" name="Picture 2">
          <a:extLst>
            <a:ext uri="{FF2B5EF4-FFF2-40B4-BE49-F238E27FC236}">
              <a16:creationId xmlns:a16="http://schemas.microsoft.com/office/drawing/2014/main" id="{00000000-0008-0000-0000-00008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00" name="Picture 2">
          <a:extLst>
            <a:ext uri="{FF2B5EF4-FFF2-40B4-BE49-F238E27FC236}">
              <a16:creationId xmlns:a16="http://schemas.microsoft.com/office/drawing/2014/main" id="{00000000-0008-0000-0000-00008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1" name="Picture 2">
          <a:extLst>
            <a:ext uri="{FF2B5EF4-FFF2-40B4-BE49-F238E27FC236}">
              <a16:creationId xmlns:a16="http://schemas.microsoft.com/office/drawing/2014/main" id="{00000000-0008-0000-0000-00008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2" name="Picture 2">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3" name="Picture 2">
          <a:extLst>
            <a:ext uri="{FF2B5EF4-FFF2-40B4-BE49-F238E27FC236}">
              <a16:creationId xmlns:a16="http://schemas.microsoft.com/office/drawing/2014/main" id="{00000000-0008-0000-0000-00008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4" name="Picture 2">
          <a:extLst>
            <a:ext uri="{FF2B5EF4-FFF2-40B4-BE49-F238E27FC236}">
              <a16:creationId xmlns:a16="http://schemas.microsoft.com/office/drawing/2014/main" id="{00000000-0008-0000-0000-00008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5" name="Picture 2">
          <a:extLst>
            <a:ext uri="{FF2B5EF4-FFF2-40B4-BE49-F238E27FC236}">
              <a16:creationId xmlns:a16="http://schemas.microsoft.com/office/drawing/2014/main" id="{00000000-0008-0000-0000-00008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6" name="Picture 2">
          <a:extLst>
            <a:ext uri="{FF2B5EF4-FFF2-40B4-BE49-F238E27FC236}">
              <a16:creationId xmlns:a16="http://schemas.microsoft.com/office/drawing/2014/main" id="{00000000-0008-0000-0000-00008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7" name="Picture 2">
          <a:extLst>
            <a:ext uri="{FF2B5EF4-FFF2-40B4-BE49-F238E27FC236}">
              <a16:creationId xmlns:a16="http://schemas.microsoft.com/office/drawing/2014/main" id="{00000000-0008-0000-0000-00008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8" name="Picture 2">
          <a:extLst>
            <a:ext uri="{FF2B5EF4-FFF2-40B4-BE49-F238E27FC236}">
              <a16:creationId xmlns:a16="http://schemas.microsoft.com/office/drawing/2014/main" id="{00000000-0008-0000-0000-00008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9" name="Picture 2">
          <a:extLst>
            <a:ext uri="{FF2B5EF4-FFF2-40B4-BE49-F238E27FC236}">
              <a16:creationId xmlns:a16="http://schemas.microsoft.com/office/drawing/2014/main" id="{00000000-0008-0000-0000-00008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0" name="Picture 2">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1" name="Picture 2">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2" name="Picture 2">
          <a:extLst>
            <a:ext uri="{FF2B5EF4-FFF2-40B4-BE49-F238E27FC236}">
              <a16:creationId xmlns:a16="http://schemas.microsoft.com/office/drawing/2014/main" id="{00000000-0008-0000-0000-00009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3" name="Picture 2">
          <a:extLst>
            <a:ext uri="{FF2B5EF4-FFF2-40B4-BE49-F238E27FC236}">
              <a16:creationId xmlns:a16="http://schemas.microsoft.com/office/drawing/2014/main" id="{00000000-0008-0000-0000-00009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4" name="Picture 2">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5" name="Picture 2">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6" name="Picture 2">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17" name="Picture 2">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8" name="Picture 2">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9" name="Picture 2">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0" name="Picture 2">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1" name="Picture 2">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2" name="Picture 2">
          <a:extLst>
            <a:ext uri="{FF2B5EF4-FFF2-40B4-BE49-F238E27FC236}">
              <a16:creationId xmlns:a16="http://schemas.microsoft.com/office/drawing/2014/main" id="{00000000-0008-0000-0000-00009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3" name="Picture 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4" name="Picture 2">
          <a:extLst>
            <a:ext uri="{FF2B5EF4-FFF2-40B4-BE49-F238E27FC236}">
              <a16:creationId xmlns:a16="http://schemas.microsoft.com/office/drawing/2014/main" id="{00000000-0008-0000-0000-00009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5" name="Picture 2">
          <a:extLst>
            <a:ext uri="{FF2B5EF4-FFF2-40B4-BE49-F238E27FC236}">
              <a16:creationId xmlns:a16="http://schemas.microsoft.com/office/drawing/2014/main" id="{00000000-0008-0000-0000-00009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6" name="Picture 2">
          <a:extLst>
            <a:ext uri="{FF2B5EF4-FFF2-40B4-BE49-F238E27FC236}">
              <a16:creationId xmlns:a16="http://schemas.microsoft.com/office/drawing/2014/main" id="{00000000-0008-0000-0000-00009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7" name="Picture 2">
          <a:extLst>
            <a:ext uri="{FF2B5EF4-FFF2-40B4-BE49-F238E27FC236}">
              <a16:creationId xmlns:a16="http://schemas.microsoft.com/office/drawing/2014/main" id="{00000000-0008-0000-0000-00009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8" name="Picture 2">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9" name="Picture 2">
          <a:extLst>
            <a:ext uri="{FF2B5EF4-FFF2-40B4-BE49-F238E27FC236}">
              <a16:creationId xmlns:a16="http://schemas.microsoft.com/office/drawing/2014/main" id="{00000000-0008-0000-0000-0000A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0" name="Picture 2">
          <a:extLst>
            <a:ext uri="{FF2B5EF4-FFF2-40B4-BE49-F238E27FC236}">
              <a16:creationId xmlns:a16="http://schemas.microsoft.com/office/drawing/2014/main" id="{00000000-0008-0000-0000-0000A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1" name="Picture 2">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2" name="Picture 2">
          <a:extLst>
            <a:ext uri="{FF2B5EF4-FFF2-40B4-BE49-F238E27FC236}">
              <a16:creationId xmlns:a16="http://schemas.microsoft.com/office/drawing/2014/main" id="{00000000-0008-0000-0000-0000A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3" name="Picture 2">
          <a:extLst>
            <a:ext uri="{FF2B5EF4-FFF2-40B4-BE49-F238E27FC236}">
              <a16:creationId xmlns:a16="http://schemas.microsoft.com/office/drawing/2014/main" id="{00000000-0008-0000-0000-0000A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4" name="Picture 2">
          <a:extLst>
            <a:ext uri="{FF2B5EF4-FFF2-40B4-BE49-F238E27FC236}">
              <a16:creationId xmlns:a16="http://schemas.microsoft.com/office/drawing/2014/main" id="{00000000-0008-0000-0000-0000A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5" name="Picture 2">
          <a:extLst>
            <a:ext uri="{FF2B5EF4-FFF2-40B4-BE49-F238E27FC236}">
              <a16:creationId xmlns:a16="http://schemas.microsoft.com/office/drawing/2014/main" id="{00000000-0008-0000-0000-0000A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36" name="Picture 2">
          <a:extLst>
            <a:ext uri="{FF2B5EF4-FFF2-40B4-BE49-F238E27FC236}">
              <a16:creationId xmlns:a16="http://schemas.microsoft.com/office/drawing/2014/main" id="{00000000-0008-0000-0000-0000A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37" name="Picture 2">
          <a:extLst>
            <a:ext uri="{FF2B5EF4-FFF2-40B4-BE49-F238E27FC236}">
              <a16:creationId xmlns:a16="http://schemas.microsoft.com/office/drawing/2014/main" id="{00000000-0008-0000-0000-0000A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8" name="Picture 2">
          <a:extLst>
            <a:ext uri="{FF2B5EF4-FFF2-40B4-BE49-F238E27FC236}">
              <a16:creationId xmlns:a16="http://schemas.microsoft.com/office/drawing/2014/main" id="{00000000-0008-0000-0000-0000A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9" name="Picture 2">
          <a:extLst>
            <a:ext uri="{FF2B5EF4-FFF2-40B4-BE49-F238E27FC236}">
              <a16:creationId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0" name="Picture 2">
          <a:extLst>
            <a:ext uri="{FF2B5EF4-FFF2-40B4-BE49-F238E27FC236}">
              <a16:creationId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1" name="Picture 2">
          <a:extLst>
            <a:ext uri="{FF2B5EF4-FFF2-40B4-BE49-F238E27FC236}">
              <a16:creationId xmlns:a16="http://schemas.microsoft.com/office/drawing/2014/main" id="{00000000-0008-0000-0000-0000A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2" name="Picture 2">
          <a:extLst>
            <a:ext uri="{FF2B5EF4-FFF2-40B4-BE49-F238E27FC236}">
              <a16:creationId xmlns:a16="http://schemas.microsoft.com/office/drawing/2014/main" id="{00000000-0008-0000-0000-0000A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3" name="Picture 2">
          <a:extLst>
            <a:ext uri="{FF2B5EF4-FFF2-40B4-BE49-F238E27FC236}">
              <a16:creationId xmlns:a16="http://schemas.microsoft.com/office/drawing/2014/main" id="{00000000-0008-0000-0000-0000A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4" name="Picture 2">
          <a:extLst>
            <a:ext uri="{FF2B5EF4-FFF2-40B4-BE49-F238E27FC236}">
              <a16:creationId xmlns:a16="http://schemas.microsoft.com/office/drawing/2014/main" id="{00000000-0008-0000-0000-0000B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5" name="Picture 2">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6" name="Picture 2">
          <a:extLst>
            <a:ext uri="{FF2B5EF4-FFF2-40B4-BE49-F238E27FC236}">
              <a16:creationId xmlns:a16="http://schemas.microsoft.com/office/drawing/2014/main" id="{00000000-0008-0000-0000-0000B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7" name="Picture 2">
          <a:extLst>
            <a:ext uri="{FF2B5EF4-FFF2-40B4-BE49-F238E27FC236}">
              <a16:creationId xmlns:a16="http://schemas.microsoft.com/office/drawing/2014/main" id="{00000000-0008-0000-0000-0000B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8" name="Picture 2">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9" name="Picture 2">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0" name="Picture 2">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1" name="Picture 2">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2" name="Picture 2">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3" name="Picture 2">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54" name="Picture 2">
          <a:extLst>
            <a:ext uri="{FF2B5EF4-FFF2-40B4-BE49-F238E27FC236}">
              <a16:creationId xmlns:a16="http://schemas.microsoft.com/office/drawing/2014/main" id="{00000000-0008-0000-0000-0000B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5" name="Picture 2">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6" name="Picture 2">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7" name="Picture 2">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8" name="Picture 2">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9" name="Picture 2">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0" name="Picture 2">
          <a:extLst>
            <a:ext uri="{FF2B5EF4-FFF2-40B4-BE49-F238E27FC236}">
              <a16:creationId xmlns:a16="http://schemas.microsoft.com/office/drawing/2014/main" id="{00000000-0008-0000-0000-0000C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1" name="Picture 2">
          <a:extLst>
            <a:ext uri="{FF2B5EF4-FFF2-40B4-BE49-F238E27FC236}">
              <a16:creationId xmlns:a16="http://schemas.microsoft.com/office/drawing/2014/main" id="{00000000-0008-0000-0000-0000C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2" name="Picture 2">
          <a:extLst>
            <a:ext uri="{FF2B5EF4-FFF2-40B4-BE49-F238E27FC236}">
              <a16:creationId xmlns:a16="http://schemas.microsoft.com/office/drawing/2014/main" id="{00000000-0008-0000-0000-0000C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3" name="Picture 2">
          <a:extLst>
            <a:ext uri="{FF2B5EF4-FFF2-40B4-BE49-F238E27FC236}">
              <a16:creationId xmlns:a16="http://schemas.microsoft.com/office/drawing/2014/main" id="{00000000-0008-0000-0000-0000C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4" name="Picture 2">
          <a:extLst>
            <a:ext uri="{FF2B5EF4-FFF2-40B4-BE49-F238E27FC236}">
              <a16:creationId xmlns:a16="http://schemas.microsoft.com/office/drawing/2014/main" id="{00000000-0008-0000-0000-0000C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5" name="Picture 2">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6" name="Picture 2">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7" name="Picture 2">
          <a:extLst>
            <a:ext uri="{FF2B5EF4-FFF2-40B4-BE49-F238E27FC236}">
              <a16:creationId xmlns:a16="http://schemas.microsoft.com/office/drawing/2014/main" id="{00000000-0008-0000-0000-0000C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8" name="Picture 2">
          <a:extLst>
            <a:ext uri="{FF2B5EF4-FFF2-40B4-BE49-F238E27FC236}">
              <a16:creationId xmlns:a16="http://schemas.microsoft.com/office/drawing/2014/main" id="{00000000-0008-0000-0000-0000C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9" name="Picture 2">
          <a:extLst>
            <a:ext uri="{FF2B5EF4-FFF2-40B4-BE49-F238E27FC236}">
              <a16:creationId xmlns:a16="http://schemas.microsoft.com/office/drawing/2014/main" id="{00000000-0008-0000-0000-0000C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70" name="Picture 2">
          <a:extLst>
            <a:ext uri="{FF2B5EF4-FFF2-40B4-BE49-F238E27FC236}">
              <a16:creationId xmlns:a16="http://schemas.microsoft.com/office/drawing/2014/main" id="{00000000-0008-0000-0000-0000C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71" name="Picture 2">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2" name="Picture 2">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3" name="Picture 2">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4" name="Picture 2">
          <a:extLst>
            <a:ext uri="{FF2B5EF4-FFF2-40B4-BE49-F238E27FC236}">
              <a16:creationId xmlns:a16="http://schemas.microsoft.com/office/drawing/2014/main" id="{00000000-0008-0000-0000-0000C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5" name="Picture 2">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6" name="Picture 2">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7" name="Picture 2">
          <a:extLst>
            <a:ext uri="{FF2B5EF4-FFF2-40B4-BE49-F238E27FC236}">
              <a16:creationId xmlns:a16="http://schemas.microsoft.com/office/drawing/2014/main" id="{00000000-0008-0000-0000-0000D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8" name="Picture 2">
          <a:extLst>
            <a:ext uri="{FF2B5EF4-FFF2-40B4-BE49-F238E27FC236}">
              <a16:creationId xmlns:a16="http://schemas.microsoft.com/office/drawing/2014/main" id="{00000000-0008-0000-0000-0000D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9" name="Picture 2">
          <a:extLst>
            <a:ext uri="{FF2B5EF4-FFF2-40B4-BE49-F238E27FC236}">
              <a16:creationId xmlns:a16="http://schemas.microsoft.com/office/drawing/2014/main" id="{00000000-0008-0000-0000-0000D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0" name="Picture 2">
          <a:extLst>
            <a:ext uri="{FF2B5EF4-FFF2-40B4-BE49-F238E27FC236}">
              <a16:creationId xmlns:a16="http://schemas.microsoft.com/office/drawing/2014/main" id="{00000000-0008-0000-0000-0000D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1" name="Picture 2">
          <a:extLst>
            <a:ext uri="{FF2B5EF4-FFF2-40B4-BE49-F238E27FC236}">
              <a16:creationId xmlns:a16="http://schemas.microsoft.com/office/drawing/2014/main" id="{00000000-0008-0000-0000-0000D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2" name="Picture 2">
          <a:extLst>
            <a:ext uri="{FF2B5EF4-FFF2-40B4-BE49-F238E27FC236}">
              <a16:creationId xmlns:a16="http://schemas.microsoft.com/office/drawing/2014/main" id="{00000000-0008-0000-0000-0000D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3" name="Picture 2">
          <a:extLst>
            <a:ext uri="{FF2B5EF4-FFF2-40B4-BE49-F238E27FC236}">
              <a16:creationId xmlns:a16="http://schemas.microsoft.com/office/drawing/2014/main" id="{00000000-0008-0000-0000-0000D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4" name="Picture 2">
          <a:extLst>
            <a:ext uri="{FF2B5EF4-FFF2-40B4-BE49-F238E27FC236}">
              <a16:creationId xmlns:a16="http://schemas.microsoft.com/office/drawing/2014/main" id="{00000000-0008-0000-0000-0000D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5" name="Picture 2">
          <a:extLst>
            <a:ext uri="{FF2B5EF4-FFF2-40B4-BE49-F238E27FC236}">
              <a16:creationId xmlns:a16="http://schemas.microsoft.com/office/drawing/2014/main" id="{00000000-0008-0000-0000-0000D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6" name="Picture 2">
          <a:extLst>
            <a:ext uri="{FF2B5EF4-FFF2-40B4-BE49-F238E27FC236}">
              <a16:creationId xmlns:a16="http://schemas.microsoft.com/office/drawing/2014/main" id="{00000000-0008-0000-0000-0000D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7" name="Picture 2">
          <a:extLst>
            <a:ext uri="{FF2B5EF4-FFF2-40B4-BE49-F238E27FC236}">
              <a16:creationId xmlns:a16="http://schemas.microsoft.com/office/drawing/2014/main" id="{00000000-0008-0000-0000-0000D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8" name="Picture 2">
          <a:extLst>
            <a:ext uri="{FF2B5EF4-FFF2-40B4-BE49-F238E27FC236}">
              <a16:creationId xmlns:a16="http://schemas.microsoft.com/office/drawing/2014/main" id="{00000000-0008-0000-0000-0000D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9" name="Picture 2">
          <a:extLst>
            <a:ext uri="{FF2B5EF4-FFF2-40B4-BE49-F238E27FC236}">
              <a16:creationId xmlns:a16="http://schemas.microsoft.com/office/drawing/2014/main" id="{00000000-0008-0000-0000-0000D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90" name="Picture 2">
          <a:extLst>
            <a:ext uri="{FF2B5EF4-FFF2-40B4-BE49-F238E27FC236}">
              <a16:creationId xmlns:a16="http://schemas.microsoft.com/office/drawing/2014/main" id="{00000000-0008-0000-0000-0000D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91" name="Picture 2">
          <a:extLst>
            <a:ext uri="{FF2B5EF4-FFF2-40B4-BE49-F238E27FC236}">
              <a16:creationId xmlns:a16="http://schemas.microsoft.com/office/drawing/2014/main" id="{00000000-0008-0000-0000-0000D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2" name="Picture 2">
          <a:extLst>
            <a:ext uri="{FF2B5EF4-FFF2-40B4-BE49-F238E27FC236}">
              <a16:creationId xmlns:a16="http://schemas.microsoft.com/office/drawing/2014/main" id="{00000000-0008-0000-0000-0000E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3" name="Picture 2">
          <a:extLst>
            <a:ext uri="{FF2B5EF4-FFF2-40B4-BE49-F238E27FC236}">
              <a16:creationId xmlns:a16="http://schemas.microsoft.com/office/drawing/2014/main" id="{00000000-0008-0000-0000-0000E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4" name="Picture 2">
          <a:extLst>
            <a:ext uri="{FF2B5EF4-FFF2-40B4-BE49-F238E27FC236}">
              <a16:creationId xmlns:a16="http://schemas.microsoft.com/office/drawing/2014/main" id="{00000000-0008-0000-0000-0000E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5" name="Picture 2">
          <a:extLst>
            <a:ext uri="{FF2B5EF4-FFF2-40B4-BE49-F238E27FC236}">
              <a16:creationId xmlns:a16="http://schemas.microsoft.com/office/drawing/2014/main" id="{00000000-0008-0000-0000-0000E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6" name="Picture 2">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7" name="Picture 2">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8" name="Picture 2">
          <a:extLst>
            <a:ext uri="{FF2B5EF4-FFF2-40B4-BE49-F238E27FC236}">
              <a16:creationId xmlns:a16="http://schemas.microsoft.com/office/drawing/2014/main" id="{00000000-0008-0000-0000-0000E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9" name="Picture 2">
          <a:extLst>
            <a:ext uri="{FF2B5EF4-FFF2-40B4-BE49-F238E27FC236}">
              <a16:creationId xmlns:a16="http://schemas.microsoft.com/office/drawing/2014/main" id="{00000000-0008-0000-0000-0000E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0" name="Picture 2">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1" name="Picture 2">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2" name="Picture 2">
          <a:extLst>
            <a:ext uri="{FF2B5EF4-FFF2-40B4-BE49-F238E27FC236}">
              <a16:creationId xmlns:a16="http://schemas.microsoft.com/office/drawing/2014/main" id="{00000000-0008-0000-0000-0000E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3" name="Picture 2">
          <a:extLst>
            <a:ext uri="{FF2B5EF4-FFF2-40B4-BE49-F238E27FC236}">
              <a16:creationId xmlns:a16="http://schemas.microsoft.com/office/drawing/2014/main" id="{00000000-0008-0000-0000-0000E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4" name="Picture 2">
          <a:extLst>
            <a:ext uri="{FF2B5EF4-FFF2-40B4-BE49-F238E27FC236}">
              <a16:creationId xmlns:a16="http://schemas.microsoft.com/office/drawing/2014/main" id="{00000000-0008-0000-0000-0000E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5" name="Picture 2">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6" name="Picture 2">
          <a:extLst>
            <a:ext uri="{FF2B5EF4-FFF2-40B4-BE49-F238E27FC236}">
              <a16:creationId xmlns:a16="http://schemas.microsoft.com/office/drawing/2014/main" id="{00000000-0008-0000-0000-0000E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7" name="Picture 2">
          <a:extLst>
            <a:ext uri="{FF2B5EF4-FFF2-40B4-BE49-F238E27FC236}">
              <a16:creationId xmlns:a16="http://schemas.microsoft.com/office/drawing/2014/main" id="{00000000-0008-0000-0000-0000E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08" name="Picture 2">
          <a:extLst>
            <a:ext uri="{FF2B5EF4-FFF2-40B4-BE49-F238E27FC236}">
              <a16:creationId xmlns:a16="http://schemas.microsoft.com/office/drawing/2014/main" id="{00000000-0008-0000-0000-0000F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09" name="Picture 2">
          <a:extLst>
            <a:ext uri="{FF2B5EF4-FFF2-40B4-BE49-F238E27FC236}">
              <a16:creationId xmlns:a16="http://schemas.microsoft.com/office/drawing/2014/main" id="{00000000-0008-0000-0000-0000F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0" name="Picture 2">
          <a:extLst>
            <a:ext uri="{FF2B5EF4-FFF2-40B4-BE49-F238E27FC236}">
              <a16:creationId xmlns:a16="http://schemas.microsoft.com/office/drawing/2014/main" id="{00000000-0008-0000-0000-0000F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1" name="Picture 2">
          <a:extLst>
            <a:ext uri="{FF2B5EF4-FFF2-40B4-BE49-F238E27FC236}">
              <a16:creationId xmlns:a16="http://schemas.microsoft.com/office/drawing/2014/main" id="{00000000-0008-0000-0000-0000F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2" name="Picture 2">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3" name="Picture 2">
          <a:extLst>
            <a:ext uri="{FF2B5EF4-FFF2-40B4-BE49-F238E27FC236}">
              <a16:creationId xmlns:a16="http://schemas.microsoft.com/office/drawing/2014/main" id="{00000000-0008-0000-0000-0000F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4" name="Picture 2">
          <a:extLst>
            <a:ext uri="{FF2B5EF4-FFF2-40B4-BE49-F238E27FC236}">
              <a16:creationId xmlns:a16="http://schemas.microsoft.com/office/drawing/2014/main" id="{00000000-0008-0000-0000-0000F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5" name="Picture 2">
          <a:extLst>
            <a:ext uri="{FF2B5EF4-FFF2-40B4-BE49-F238E27FC236}">
              <a16:creationId xmlns:a16="http://schemas.microsoft.com/office/drawing/2014/main" id="{00000000-0008-0000-0000-0000F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6" name="Picture 2">
          <a:extLst>
            <a:ext uri="{FF2B5EF4-FFF2-40B4-BE49-F238E27FC236}">
              <a16:creationId xmlns:a16="http://schemas.microsoft.com/office/drawing/2014/main" id="{00000000-0008-0000-0000-0000F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7" name="Picture 2">
          <a:extLst>
            <a:ext uri="{FF2B5EF4-FFF2-40B4-BE49-F238E27FC236}">
              <a16:creationId xmlns:a16="http://schemas.microsoft.com/office/drawing/2014/main" id="{00000000-0008-0000-0000-0000F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8" name="Picture 2">
          <a:extLst>
            <a:ext uri="{FF2B5EF4-FFF2-40B4-BE49-F238E27FC236}">
              <a16:creationId xmlns:a16="http://schemas.microsoft.com/office/drawing/2014/main" id="{00000000-0008-0000-0000-0000F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9" name="Picture 2">
          <a:extLst>
            <a:ext uri="{FF2B5EF4-FFF2-40B4-BE49-F238E27FC236}">
              <a16:creationId xmlns:a16="http://schemas.microsoft.com/office/drawing/2014/main" id="{00000000-0008-0000-0000-0000F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0" name="Picture 2">
          <a:extLst>
            <a:ext uri="{FF2B5EF4-FFF2-40B4-BE49-F238E27FC236}">
              <a16:creationId xmlns:a16="http://schemas.microsoft.com/office/drawing/2014/main" id="{00000000-0008-0000-0000-0000F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1" name="Picture 2">
          <a:extLst>
            <a:ext uri="{FF2B5EF4-FFF2-40B4-BE49-F238E27FC236}">
              <a16:creationId xmlns:a16="http://schemas.microsoft.com/office/drawing/2014/main" id="{00000000-0008-0000-0000-0000F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2" name="Picture 2">
          <a:extLst>
            <a:ext uri="{FF2B5EF4-FFF2-40B4-BE49-F238E27FC236}">
              <a16:creationId xmlns:a16="http://schemas.microsoft.com/office/drawing/2014/main" id="{00000000-0008-0000-0000-0000F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3" name="Picture 2">
          <a:extLst>
            <a:ext uri="{FF2B5EF4-FFF2-40B4-BE49-F238E27FC236}">
              <a16:creationId xmlns:a16="http://schemas.microsoft.com/office/drawing/2014/main" id="{00000000-0008-0000-0000-0000F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4" name="Picture 2">
          <a:extLst>
            <a:ext uri="{FF2B5EF4-FFF2-40B4-BE49-F238E27FC236}">
              <a16:creationId xmlns:a16="http://schemas.microsoft.com/office/drawing/2014/main" id="{00000000-0008-0000-0000-00000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25" name="Picture 2">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7" name="Picture 2">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8" name="Picture 2">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9" name="Picture 2">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0" name="Picture 2">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1" name="Picture 2">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2" name="Picture 2">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3" name="Picture 2">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4" name="Picture 2">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5" name="Picture 2">
          <a:extLst>
            <a:ext uri="{FF2B5EF4-FFF2-40B4-BE49-F238E27FC236}">
              <a16:creationId xmlns:a16="http://schemas.microsoft.com/office/drawing/2014/main" id="{00000000-0008-0000-0000-00000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6" name="Picture 2">
          <a:extLst>
            <a:ext uri="{FF2B5EF4-FFF2-40B4-BE49-F238E27FC236}">
              <a16:creationId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7" name="Picture 2">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8" name="Picture 2">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9" name="Picture 2">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0" name="Picture 2">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1" name="Picture 2">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2" name="Picture 2">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3" name="Picture 2">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44" name="Picture 2">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45" name="Picture 2">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6" name="Picture 2">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7" name="Picture 2">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8" name="Picture 2">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9" name="Picture 2">
          <a:extLst>
            <a:ext uri="{FF2B5EF4-FFF2-40B4-BE49-F238E27FC236}">
              <a16:creationId xmlns:a16="http://schemas.microsoft.com/office/drawing/2014/main" id="{00000000-0008-0000-0000-00001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0" name="Picture 2">
          <a:extLst>
            <a:ext uri="{FF2B5EF4-FFF2-40B4-BE49-F238E27FC236}">
              <a16:creationId xmlns:a16="http://schemas.microsoft.com/office/drawing/2014/main" id="{00000000-0008-0000-0000-00001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1" name="Picture 2">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2" name="Picture 2">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3" name="Picture 2">
          <a:extLst>
            <a:ext uri="{FF2B5EF4-FFF2-40B4-BE49-F238E27FC236}">
              <a16:creationId xmlns:a16="http://schemas.microsoft.com/office/drawing/2014/main" id="{00000000-0008-0000-0000-00001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4" name="Picture 2">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5" name="Picture 2">
          <a:extLst>
            <a:ext uri="{FF2B5EF4-FFF2-40B4-BE49-F238E27FC236}">
              <a16:creationId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6" name="Picture 2">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7" name="Picture 2">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8" name="Picture 2">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9" name="Picture 2">
          <a:extLst>
            <a:ext uri="{FF2B5EF4-FFF2-40B4-BE49-F238E27FC236}">
              <a16:creationId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0" name="Picture 2">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1" name="Picture 2">
          <a:extLst>
            <a:ext uri="{FF2B5EF4-FFF2-40B4-BE49-F238E27FC236}">
              <a16:creationId xmlns:a16="http://schemas.microsoft.com/office/drawing/2014/main" id="{00000000-0008-0000-0000-00002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62" name="Picture 2">
          <a:extLst>
            <a:ext uri="{FF2B5EF4-FFF2-40B4-BE49-F238E27FC236}">
              <a16:creationId xmlns:a16="http://schemas.microsoft.com/office/drawing/2014/main" id="{00000000-0008-0000-0000-00002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3" name="Picture 2">
          <a:extLst>
            <a:ext uri="{FF2B5EF4-FFF2-40B4-BE49-F238E27FC236}">
              <a16:creationId xmlns:a16="http://schemas.microsoft.com/office/drawing/2014/main" id="{00000000-0008-0000-0000-00002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4" name="Picture 2">
          <a:extLst>
            <a:ext uri="{FF2B5EF4-FFF2-40B4-BE49-F238E27FC236}">
              <a16:creationId xmlns:a16="http://schemas.microsoft.com/office/drawing/2014/main" id="{00000000-0008-0000-0000-00002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5" name="Picture 2">
          <a:extLst>
            <a:ext uri="{FF2B5EF4-FFF2-40B4-BE49-F238E27FC236}">
              <a16:creationId xmlns:a16="http://schemas.microsoft.com/office/drawing/2014/main" id="{00000000-0008-0000-0000-00002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6" name="Picture 2">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7" name="Picture 2">
          <a:extLst>
            <a:ext uri="{FF2B5EF4-FFF2-40B4-BE49-F238E27FC236}">
              <a16:creationId xmlns:a16="http://schemas.microsoft.com/office/drawing/2014/main" id="{00000000-0008-0000-0000-00002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8" name="Picture 2">
          <a:extLst>
            <a:ext uri="{FF2B5EF4-FFF2-40B4-BE49-F238E27FC236}">
              <a16:creationId xmlns:a16="http://schemas.microsoft.com/office/drawing/2014/main" id="{00000000-0008-0000-0000-00002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9" name="Picture 2">
          <a:extLst>
            <a:ext uri="{FF2B5EF4-FFF2-40B4-BE49-F238E27FC236}">
              <a16:creationId xmlns:a16="http://schemas.microsoft.com/office/drawing/2014/main" id="{00000000-0008-0000-0000-00002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0" name="Picture 2">
          <a:extLst>
            <a:ext uri="{FF2B5EF4-FFF2-40B4-BE49-F238E27FC236}">
              <a16:creationId xmlns:a16="http://schemas.microsoft.com/office/drawing/2014/main" id="{00000000-0008-0000-0000-00002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1" name="Picture 2">
          <a:extLst>
            <a:ext uri="{FF2B5EF4-FFF2-40B4-BE49-F238E27FC236}">
              <a16:creationId xmlns:a16="http://schemas.microsoft.com/office/drawing/2014/main" id="{00000000-0008-0000-0000-00002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2" name="Picture 2">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3" name="Picture 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4" name="Picture 2">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5" name="Picture 2">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6" name="Picture 2">
          <a:extLst>
            <a:ext uri="{FF2B5EF4-FFF2-40B4-BE49-F238E27FC236}">
              <a16:creationId xmlns:a16="http://schemas.microsoft.com/office/drawing/2014/main" id="{00000000-0008-0000-0000-00003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7" name="Picture 2">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8" name="Pictur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79" name="Picture 2">
          <a:extLst>
            <a:ext uri="{FF2B5EF4-FFF2-40B4-BE49-F238E27FC236}">
              <a16:creationId xmlns:a16="http://schemas.microsoft.com/office/drawing/2014/main" id="{00000000-0008-0000-0000-00003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0" name="Picture 2">
          <a:extLst>
            <a:ext uri="{FF2B5EF4-FFF2-40B4-BE49-F238E27FC236}">
              <a16:creationId xmlns:a16="http://schemas.microsoft.com/office/drawing/2014/main" id="{00000000-0008-0000-0000-00003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1" name="Picture 2">
          <a:extLst>
            <a:ext uri="{FF2B5EF4-FFF2-40B4-BE49-F238E27FC236}">
              <a16:creationId xmlns:a16="http://schemas.microsoft.com/office/drawing/2014/main" id="{00000000-0008-0000-0000-00003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2" name="Picture 2">
          <a:extLst>
            <a:ext uri="{FF2B5EF4-FFF2-40B4-BE49-F238E27FC236}">
              <a16:creationId xmlns:a16="http://schemas.microsoft.com/office/drawing/2014/main" id="{00000000-0008-0000-0000-00003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3" name="Picture 2">
          <a:extLst>
            <a:ext uri="{FF2B5EF4-FFF2-40B4-BE49-F238E27FC236}">
              <a16:creationId xmlns:a16="http://schemas.microsoft.com/office/drawing/2014/main" id="{00000000-0008-0000-0000-00003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4" name="Picture 2">
          <a:extLst>
            <a:ext uri="{FF2B5EF4-FFF2-40B4-BE49-F238E27FC236}">
              <a16:creationId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5" name="Picture 2">
          <a:extLst>
            <a:ext uri="{FF2B5EF4-FFF2-40B4-BE49-F238E27FC236}">
              <a16:creationId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6" name="Picture 2">
          <a:extLst>
            <a:ext uri="{FF2B5EF4-FFF2-40B4-BE49-F238E27FC236}">
              <a16:creationId xmlns:a16="http://schemas.microsoft.com/office/drawing/2014/main" id="{00000000-0008-0000-0000-00003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7" name="Picture 2">
          <a:extLst>
            <a:ext uri="{FF2B5EF4-FFF2-40B4-BE49-F238E27FC236}">
              <a16:creationId xmlns:a16="http://schemas.microsoft.com/office/drawing/2014/main" id="{00000000-0008-0000-0000-00003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8" name="Picture 2">
          <a:extLst>
            <a:ext uri="{FF2B5EF4-FFF2-40B4-BE49-F238E27FC236}">
              <a16:creationId xmlns:a16="http://schemas.microsoft.com/office/drawing/2014/main" id="{00000000-0008-0000-0000-00004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9" name="Picture 2">
          <a:extLst>
            <a:ext uri="{FF2B5EF4-FFF2-40B4-BE49-F238E27FC236}">
              <a16:creationId xmlns:a16="http://schemas.microsoft.com/office/drawing/2014/main" id="{00000000-0008-0000-0000-00004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0" name="Picture 2">
          <a:extLst>
            <a:ext uri="{FF2B5EF4-FFF2-40B4-BE49-F238E27FC236}">
              <a16:creationId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1" name="Picture 2">
          <a:extLst>
            <a:ext uri="{FF2B5EF4-FFF2-40B4-BE49-F238E27FC236}">
              <a16:creationId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2" name="Picture 2">
          <a:extLst>
            <a:ext uri="{FF2B5EF4-FFF2-40B4-BE49-F238E27FC236}">
              <a16:creationId xmlns:a16="http://schemas.microsoft.com/office/drawing/2014/main" id="{00000000-0008-0000-0000-00004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3" name="Picture 2">
          <a:extLst>
            <a:ext uri="{FF2B5EF4-FFF2-40B4-BE49-F238E27FC236}">
              <a16:creationId xmlns:a16="http://schemas.microsoft.com/office/drawing/2014/main" id="{00000000-0008-0000-0000-00004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4" name="Picture 2">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5" name="Picture 2">
          <a:extLst>
            <a:ext uri="{FF2B5EF4-FFF2-40B4-BE49-F238E27FC236}">
              <a16:creationId xmlns:a16="http://schemas.microsoft.com/office/drawing/2014/main" id="{00000000-0008-0000-0000-00004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6" name="Picture 2">
          <a:extLst>
            <a:ext uri="{FF2B5EF4-FFF2-40B4-BE49-F238E27FC236}">
              <a16:creationId xmlns:a16="http://schemas.microsoft.com/office/drawing/2014/main" id="{00000000-0008-0000-0000-00004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7" name="Picture 2">
          <a:extLst>
            <a:ext uri="{FF2B5EF4-FFF2-40B4-BE49-F238E27FC236}">
              <a16:creationId xmlns:a16="http://schemas.microsoft.com/office/drawing/2014/main" id="{00000000-0008-0000-0000-00004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98" name="Picture 2">
          <a:extLst>
            <a:ext uri="{FF2B5EF4-FFF2-40B4-BE49-F238E27FC236}">
              <a16:creationId xmlns:a16="http://schemas.microsoft.com/office/drawing/2014/main" id="{00000000-0008-0000-0000-00004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99" name="Picture 2">
          <a:extLst>
            <a:ext uri="{FF2B5EF4-FFF2-40B4-BE49-F238E27FC236}">
              <a16:creationId xmlns:a16="http://schemas.microsoft.com/office/drawing/2014/main" id="{00000000-0008-0000-0000-00004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0" name="Picture 2">
          <a:extLst>
            <a:ext uri="{FF2B5EF4-FFF2-40B4-BE49-F238E27FC236}">
              <a16:creationId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1" name="Picture 2">
          <a:extLst>
            <a:ext uri="{FF2B5EF4-FFF2-40B4-BE49-F238E27FC236}">
              <a16:creationId xmlns:a16="http://schemas.microsoft.com/office/drawing/2014/main" id="{00000000-0008-0000-0000-00004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2" name="Picture 2">
          <a:extLst>
            <a:ext uri="{FF2B5EF4-FFF2-40B4-BE49-F238E27FC236}">
              <a16:creationId xmlns:a16="http://schemas.microsoft.com/office/drawing/2014/main" id="{00000000-0008-0000-0000-00004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3" name="Picture 2">
          <a:extLst>
            <a:ext uri="{FF2B5EF4-FFF2-40B4-BE49-F238E27FC236}">
              <a16:creationId xmlns:a16="http://schemas.microsoft.com/office/drawing/2014/main" id="{00000000-0008-0000-0000-00004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4" name="Picture 2">
          <a:extLst>
            <a:ext uri="{FF2B5EF4-FFF2-40B4-BE49-F238E27FC236}">
              <a16:creationId xmlns:a16="http://schemas.microsoft.com/office/drawing/2014/main" id="{00000000-0008-0000-0000-00005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5" name="Picture 2">
          <a:extLst>
            <a:ext uri="{FF2B5EF4-FFF2-40B4-BE49-F238E27FC236}">
              <a16:creationId xmlns:a16="http://schemas.microsoft.com/office/drawing/2014/main" id="{00000000-0008-0000-0000-00005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6" name="Picture 2">
          <a:extLst>
            <a:ext uri="{FF2B5EF4-FFF2-40B4-BE49-F238E27FC236}">
              <a16:creationId xmlns:a16="http://schemas.microsoft.com/office/drawing/2014/main" id="{00000000-0008-0000-0000-00005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7" name="Picture 2">
          <a:extLst>
            <a:ext uri="{FF2B5EF4-FFF2-40B4-BE49-F238E27FC236}">
              <a16:creationId xmlns:a16="http://schemas.microsoft.com/office/drawing/2014/main" id="{00000000-0008-0000-0000-00005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8" name="Picture 2">
          <a:extLst>
            <a:ext uri="{FF2B5EF4-FFF2-40B4-BE49-F238E27FC236}">
              <a16:creationId xmlns:a16="http://schemas.microsoft.com/office/drawing/2014/main" id="{00000000-0008-0000-0000-00005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9" name="Picture 2">
          <a:extLst>
            <a:ext uri="{FF2B5EF4-FFF2-40B4-BE49-F238E27FC236}">
              <a16:creationId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0" name="Picture 2">
          <a:extLst>
            <a:ext uri="{FF2B5EF4-FFF2-40B4-BE49-F238E27FC236}">
              <a16:creationId xmlns:a16="http://schemas.microsoft.com/office/drawing/2014/main" id="{00000000-0008-0000-0000-00005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1" name="Picture 2">
          <a:extLst>
            <a:ext uri="{FF2B5EF4-FFF2-40B4-BE49-F238E27FC236}">
              <a16:creationId xmlns:a16="http://schemas.microsoft.com/office/drawing/2014/main" id="{00000000-0008-0000-0000-00005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2" name="Picture 2">
          <a:extLst>
            <a:ext uri="{FF2B5EF4-FFF2-40B4-BE49-F238E27FC236}">
              <a16:creationId xmlns:a16="http://schemas.microsoft.com/office/drawing/2014/main" id="{00000000-0008-0000-0000-00005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3" name="Picture 2">
          <a:extLst>
            <a:ext uri="{FF2B5EF4-FFF2-40B4-BE49-F238E27FC236}">
              <a16:creationId xmlns:a16="http://schemas.microsoft.com/office/drawing/2014/main" id="{00000000-0008-0000-0000-00005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4" name="Picture 2">
          <a:extLst>
            <a:ext uri="{FF2B5EF4-FFF2-40B4-BE49-F238E27FC236}">
              <a16:creationId xmlns:a16="http://schemas.microsoft.com/office/drawing/2014/main" id="{00000000-0008-0000-0000-00005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5" name="Picture 2">
          <a:extLst>
            <a:ext uri="{FF2B5EF4-FFF2-40B4-BE49-F238E27FC236}">
              <a16:creationId xmlns:a16="http://schemas.microsoft.com/office/drawing/2014/main" id="{00000000-0008-0000-0000-00005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16" name="Picture 2">
          <a:extLst>
            <a:ext uri="{FF2B5EF4-FFF2-40B4-BE49-F238E27FC236}">
              <a16:creationId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7" name="Picture 2">
          <a:extLst>
            <a:ext uri="{FF2B5EF4-FFF2-40B4-BE49-F238E27FC236}">
              <a16:creationId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8" name="Picture 2">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9" name="Picture 2">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0" name="Picture 2">
          <a:extLst>
            <a:ext uri="{FF2B5EF4-FFF2-40B4-BE49-F238E27FC236}">
              <a16:creationId xmlns:a16="http://schemas.microsoft.com/office/drawing/2014/main" id="{00000000-0008-0000-0000-00006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1" name="Picture 2">
          <a:extLst>
            <a:ext uri="{FF2B5EF4-FFF2-40B4-BE49-F238E27FC236}">
              <a16:creationId xmlns:a16="http://schemas.microsoft.com/office/drawing/2014/main" id="{00000000-0008-0000-0000-00006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2" name="Picture 2">
          <a:extLst>
            <a:ext uri="{FF2B5EF4-FFF2-40B4-BE49-F238E27FC236}">
              <a16:creationId xmlns:a16="http://schemas.microsoft.com/office/drawing/2014/main" id="{00000000-0008-0000-0000-00006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3" name="Picture 2">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4" name="Picture 2">
          <a:extLst>
            <a:ext uri="{FF2B5EF4-FFF2-40B4-BE49-F238E27FC236}">
              <a16:creationId xmlns:a16="http://schemas.microsoft.com/office/drawing/2014/main" id="{00000000-0008-0000-0000-00006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5" name="Picture 2">
          <a:extLst>
            <a:ext uri="{FF2B5EF4-FFF2-40B4-BE49-F238E27FC236}">
              <a16:creationId xmlns:a16="http://schemas.microsoft.com/office/drawing/2014/main" id="{00000000-0008-0000-0000-00006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6" name="Picture 2">
          <a:extLst>
            <a:ext uri="{FF2B5EF4-FFF2-40B4-BE49-F238E27FC236}">
              <a16:creationId xmlns:a16="http://schemas.microsoft.com/office/drawing/2014/main" id="{00000000-0008-0000-0000-00006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7" name="Picture 2">
          <a:extLst>
            <a:ext uri="{FF2B5EF4-FFF2-40B4-BE49-F238E27FC236}">
              <a16:creationId xmlns:a16="http://schemas.microsoft.com/office/drawing/2014/main" id="{00000000-0008-0000-0000-00006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8" name="Picture 2">
          <a:extLst>
            <a:ext uri="{FF2B5EF4-FFF2-40B4-BE49-F238E27FC236}">
              <a16:creationId xmlns:a16="http://schemas.microsoft.com/office/drawing/2014/main" id="{00000000-0008-0000-0000-00006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9" name="Picture 2">
          <a:extLst>
            <a:ext uri="{FF2B5EF4-FFF2-40B4-BE49-F238E27FC236}">
              <a16:creationId xmlns:a16="http://schemas.microsoft.com/office/drawing/2014/main" id="{00000000-0008-0000-0000-00006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0" name="Picture 2">
          <a:extLst>
            <a:ext uri="{FF2B5EF4-FFF2-40B4-BE49-F238E27FC236}">
              <a16:creationId xmlns:a16="http://schemas.microsoft.com/office/drawing/2014/main" id="{00000000-0008-0000-0000-00006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1" name="Picture 2">
          <a:extLst>
            <a:ext uri="{FF2B5EF4-FFF2-40B4-BE49-F238E27FC236}">
              <a16:creationId xmlns:a16="http://schemas.microsoft.com/office/drawing/2014/main" id="{00000000-0008-0000-0000-00006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2" name="Picture 2">
          <a:extLst>
            <a:ext uri="{FF2B5EF4-FFF2-40B4-BE49-F238E27FC236}">
              <a16:creationId xmlns:a16="http://schemas.microsoft.com/office/drawing/2014/main" id="{00000000-0008-0000-0000-00006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33" name="Picture 2">
          <a:extLst>
            <a:ext uri="{FF2B5EF4-FFF2-40B4-BE49-F238E27FC236}">
              <a16:creationId xmlns:a16="http://schemas.microsoft.com/office/drawing/2014/main" id="{00000000-0008-0000-0000-00006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4" name="Picture 2">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5" name="Picture 2">
          <a:extLst>
            <a:ext uri="{FF2B5EF4-FFF2-40B4-BE49-F238E27FC236}">
              <a16:creationId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6" name="Picture 2">
          <a:extLst>
            <a:ext uri="{FF2B5EF4-FFF2-40B4-BE49-F238E27FC236}">
              <a16:creationId xmlns:a16="http://schemas.microsoft.com/office/drawing/2014/main" id="{00000000-0008-0000-0000-00007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7" name="Picture 2">
          <a:extLst>
            <a:ext uri="{FF2B5EF4-FFF2-40B4-BE49-F238E27FC236}">
              <a16:creationId xmlns:a16="http://schemas.microsoft.com/office/drawing/2014/main" id="{00000000-0008-0000-0000-00007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8" name="Picture 2">
          <a:extLst>
            <a:ext uri="{FF2B5EF4-FFF2-40B4-BE49-F238E27FC236}">
              <a16:creationId xmlns:a16="http://schemas.microsoft.com/office/drawing/2014/main" id="{00000000-0008-0000-0000-00007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9" name="Picture 2">
          <a:extLst>
            <a:ext uri="{FF2B5EF4-FFF2-40B4-BE49-F238E27FC236}">
              <a16:creationId xmlns:a16="http://schemas.microsoft.com/office/drawing/2014/main" id="{00000000-0008-0000-0000-00007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0" name="Picture 2">
          <a:extLst>
            <a:ext uri="{FF2B5EF4-FFF2-40B4-BE49-F238E27FC236}">
              <a16:creationId xmlns:a16="http://schemas.microsoft.com/office/drawing/2014/main" id="{00000000-0008-0000-0000-00007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1" name="Picture 2">
          <a:extLst>
            <a:ext uri="{FF2B5EF4-FFF2-40B4-BE49-F238E27FC236}">
              <a16:creationId xmlns:a16="http://schemas.microsoft.com/office/drawing/2014/main" id="{00000000-0008-0000-0000-00007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2" name="Picture 2">
          <a:extLst>
            <a:ext uri="{FF2B5EF4-FFF2-40B4-BE49-F238E27FC236}">
              <a16:creationId xmlns:a16="http://schemas.microsoft.com/office/drawing/2014/main" id="{00000000-0008-0000-0000-00007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3" name="Picture 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4" name="Picture 2">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5" name="Picture 2">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6" name="Picture 2">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7" name="Picture 2">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8" name="Picture 2">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9" name="Picture 2">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0" name="Picture 2">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1" name="Picture 2">
          <a:extLst>
            <a:ext uri="{FF2B5EF4-FFF2-40B4-BE49-F238E27FC236}">
              <a16:creationId xmlns:a16="http://schemas.microsoft.com/office/drawing/2014/main" id="{00000000-0008-0000-0000-00007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52" name="Picture 2">
          <a:extLst>
            <a:ext uri="{FF2B5EF4-FFF2-40B4-BE49-F238E27FC236}">
              <a16:creationId xmlns:a16="http://schemas.microsoft.com/office/drawing/2014/main" id="{00000000-0008-0000-0000-00008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53" name="Picture 2">
          <a:extLst>
            <a:ext uri="{FF2B5EF4-FFF2-40B4-BE49-F238E27FC236}">
              <a16:creationId xmlns:a16="http://schemas.microsoft.com/office/drawing/2014/main" id="{00000000-0008-0000-0000-00008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4" name="Picture 2">
          <a:extLst>
            <a:ext uri="{FF2B5EF4-FFF2-40B4-BE49-F238E27FC236}">
              <a16:creationId xmlns:a16="http://schemas.microsoft.com/office/drawing/2014/main" id="{00000000-0008-0000-0000-00008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5" name="Picture 2">
          <a:extLst>
            <a:ext uri="{FF2B5EF4-FFF2-40B4-BE49-F238E27FC236}">
              <a16:creationId xmlns:a16="http://schemas.microsoft.com/office/drawing/2014/main" id="{00000000-0008-0000-0000-00008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6" name="Picture 2">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7" name="Picture 2">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8" name="Picture 2">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9" name="Picture 2">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0" name="Picture 2">
          <a:extLst>
            <a:ext uri="{FF2B5EF4-FFF2-40B4-BE49-F238E27FC236}">
              <a16:creationId xmlns:a16="http://schemas.microsoft.com/office/drawing/2014/main" id="{00000000-0008-0000-0000-00008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1" name="Picture 2">
          <a:extLst>
            <a:ext uri="{FF2B5EF4-FFF2-40B4-BE49-F238E27FC236}">
              <a16:creationId xmlns:a16="http://schemas.microsoft.com/office/drawing/2014/main" id="{00000000-0008-0000-0000-00008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2" name="Picture 2">
          <a:extLst>
            <a:ext uri="{FF2B5EF4-FFF2-40B4-BE49-F238E27FC236}">
              <a16:creationId xmlns:a16="http://schemas.microsoft.com/office/drawing/2014/main" id="{00000000-0008-0000-0000-00008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3" name="Picture 2">
          <a:extLst>
            <a:ext uri="{FF2B5EF4-FFF2-40B4-BE49-F238E27FC236}">
              <a16:creationId xmlns:a16="http://schemas.microsoft.com/office/drawing/2014/main" id="{00000000-0008-0000-0000-00008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4" name="Picture 2">
          <a:extLst>
            <a:ext uri="{FF2B5EF4-FFF2-40B4-BE49-F238E27FC236}">
              <a16:creationId xmlns:a16="http://schemas.microsoft.com/office/drawing/2014/main" id="{00000000-0008-0000-0000-00008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5" name="Picture 2">
          <a:extLst>
            <a:ext uri="{FF2B5EF4-FFF2-40B4-BE49-F238E27FC236}">
              <a16:creationId xmlns:a16="http://schemas.microsoft.com/office/drawing/2014/main" id="{00000000-0008-0000-0000-00008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6" name="Picture 2">
          <a:extLst>
            <a:ext uri="{FF2B5EF4-FFF2-40B4-BE49-F238E27FC236}">
              <a16:creationId xmlns:a16="http://schemas.microsoft.com/office/drawing/2014/main" id="{00000000-0008-0000-0000-00008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7" name="Picture 2">
          <a:extLst>
            <a:ext uri="{FF2B5EF4-FFF2-40B4-BE49-F238E27FC236}">
              <a16:creationId xmlns:a16="http://schemas.microsoft.com/office/drawing/2014/main" id="{00000000-0008-0000-0000-00008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8" name="Picture 2">
          <a:extLst>
            <a:ext uri="{FF2B5EF4-FFF2-40B4-BE49-F238E27FC236}">
              <a16:creationId xmlns:a16="http://schemas.microsoft.com/office/drawing/2014/main" id="{00000000-0008-0000-0000-00009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9" name="Picture 2">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70" name="Picture 2">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1" name="Picture 2">
          <a:extLst>
            <a:ext uri="{FF2B5EF4-FFF2-40B4-BE49-F238E27FC236}">
              <a16:creationId xmlns:a16="http://schemas.microsoft.com/office/drawing/2014/main" id="{00000000-0008-0000-0000-00009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2" name="Picture 2">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3" name="Picture 2">
          <a:extLst>
            <a:ext uri="{FF2B5EF4-FFF2-40B4-BE49-F238E27FC236}">
              <a16:creationId xmlns:a16="http://schemas.microsoft.com/office/drawing/2014/main" id="{00000000-0008-0000-0000-00009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4" name="Picture 2">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5" name="Picture 2">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6" name="Picture 2">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7" name="Picture 2">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8" name="Picture 2">
          <a:extLst>
            <a:ext uri="{FF2B5EF4-FFF2-40B4-BE49-F238E27FC236}">
              <a16:creationId xmlns:a16="http://schemas.microsoft.com/office/drawing/2014/main" id="{00000000-0008-0000-0000-00009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9" name="Picture 2">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0" name="Picture 2">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1" name="Picture 2">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2" name="Picture 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3" name="Picture 2">
          <a:extLst>
            <a:ext uri="{FF2B5EF4-FFF2-40B4-BE49-F238E27FC236}">
              <a16:creationId xmlns:a16="http://schemas.microsoft.com/office/drawing/2014/main" id="{00000000-0008-0000-0000-00009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4" name="Picture 2">
          <a:extLst>
            <a:ext uri="{FF2B5EF4-FFF2-40B4-BE49-F238E27FC236}">
              <a16:creationId xmlns:a16="http://schemas.microsoft.com/office/drawing/2014/main" id="{00000000-0008-0000-0000-0000A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5" name="Picture 2">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6" name="Picture 2">
          <a:extLst>
            <a:ext uri="{FF2B5EF4-FFF2-40B4-BE49-F238E27FC236}">
              <a16:creationId xmlns:a16="http://schemas.microsoft.com/office/drawing/2014/main" id="{00000000-0008-0000-0000-0000A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87" name="Picture 2">
          <a:extLst>
            <a:ext uri="{FF2B5EF4-FFF2-40B4-BE49-F238E27FC236}">
              <a16:creationId xmlns:a16="http://schemas.microsoft.com/office/drawing/2014/main" id="{00000000-0008-0000-0000-0000A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8" name="Picture 2">
          <a:extLst>
            <a:ext uri="{FF2B5EF4-FFF2-40B4-BE49-F238E27FC236}">
              <a16:creationId xmlns:a16="http://schemas.microsoft.com/office/drawing/2014/main" id="{00000000-0008-0000-0000-0000A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9" name="Picture 2">
          <a:extLst>
            <a:ext uri="{FF2B5EF4-FFF2-40B4-BE49-F238E27FC236}">
              <a16:creationId xmlns:a16="http://schemas.microsoft.com/office/drawing/2014/main" id="{00000000-0008-0000-0000-0000A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0" name="Picture 2">
          <a:extLst>
            <a:ext uri="{FF2B5EF4-FFF2-40B4-BE49-F238E27FC236}">
              <a16:creationId xmlns:a16="http://schemas.microsoft.com/office/drawing/2014/main" id="{00000000-0008-0000-0000-0000A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1" name="Picture 2">
          <a:extLst>
            <a:ext uri="{FF2B5EF4-FFF2-40B4-BE49-F238E27FC236}">
              <a16:creationId xmlns:a16="http://schemas.microsoft.com/office/drawing/2014/main" id="{00000000-0008-0000-0000-0000A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2" name="Picture 2">
          <a:extLst>
            <a:ext uri="{FF2B5EF4-FFF2-40B4-BE49-F238E27FC236}">
              <a16:creationId xmlns:a16="http://schemas.microsoft.com/office/drawing/2014/main" id="{00000000-0008-0000-0000-0000A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3" name="Picture 2">
          <a:extLst>
            <a:ext uri="{FF2B5EF4-FFF2-40B4-BE49-F238E27FC236}">
              <a16:creationId xmlns:a16="http://schemas.microsoft.com/office/drawing/2014/main" id="{00000000-0008-0000-0000-0000A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4" name="Picture 2">
          <a:extLst>
            <a:ext uri="{FF2B5EF4-FFF2-40B4-BE49-F238E27FC236}">
              <a16:creationId xmlns:a16="http://schemas.microsoft.com/office/drawing/2014/main" id="{00000000-0008-0000-0000-0000A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5" name="Picture 2">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6" name="Picture 2">
          <a:extLst>
            <a:ext uri="{FF2B5EF4-FFF2-40B4-BE49-F238E27FC236}">
              <a16:creationId xmlns:a16="http://schemas.microsoft.com/office/drawing/2014/main" id="{00000000-0008-0000-0000-0000A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7" name="Picture 2">
          <a:extLst>
            <a:ext uri="{FF2B5EF4-FFF2-40B4-BE49-F238E27FC236}">
              <a16:creationId xmlns:a16="http://schemas.microsoft.com/office/drawing/2014/main" id="{00000000-0008-0000-0000-0000A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8" name="Picture 2">
          <a:extLst>
            <a:ext uri="{FF2B5EF4-FFF2-40B4-BE49-F238E27FC236}">
              <a16:creationId xmlns:a16="http://schemas.microsoft.com/office/drawing/2014/main" id="{00000000-0008-0000-0000-0000A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9" name="Picture 2">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0" name="Picture 2">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1" name="Picture 2">
          <a:extLst>
            <a:ext uri="{FF2B5EF4-FFF2-40B4-BE49-F238E27FC236}">
              <a16:creationId xmlns:a16="http://schemas.microsoft.com/office/drawing/2014/main" id="{00000000-0008-0000-0000-0000B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2" name="Picture 2">
          <a:extLst>
            <a:ext uri="{FF2B5EF4-FFF2-40B4-BE49-F238E27FC236}">
              <a16:creationId xmlns:a16="http://schemas.microsoft.com/office/drawing/2014/main" id="{00000000-0008-0000-0000-0000B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3" name="Picture 2">
          <a:extLst>
            <a:ext uri="{FF2B5EF4-FFF2-40B4-BE49-F238E27FC236}">
              <a16:creationId xmlns:a16="http://schemas.microsoft.com/office/drawing/2014/main" id="{00000000-0008-0000-0000-0000B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4" name="Picture 2">
          <a:extLst>
            <a:ext uri="{FF2B5EF4-FFF2-40B4-BE49-F238E27FC236}">
              <a16:creationId xmlns:a16="http://schemas.microsoft.com/office/drawing/2014/main" id="{00000000-0008-0000-0000-0000B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5" name="Picture 2">
          <a:extLst>
            <a:ext uri="{FF2B5EF4-FFF2-40B4-BE49-F238E27FC236}">
              <a16:creationId xmlns:a16="http://schemas.microsoft.com/office/drawing/2014/main" id="{00000000-0008-0000-0000-0000B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06" name="Picture 2">
          <a:extLst>
            <a:ext uri="{FF2B5EF4-FFF2-40B4-BE49-F238E27FC236}">
              <a16:creationId xmlns:a16="http://schemas.microsoft.com/office/drawing/2014/main" id="{00000000-0008-0000-0000-0000B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07" name="Picture 2">
          <a:extLst>
            <a:ext uri="{FF2B5EF4-FFF2-40B4-BE49-F238E27FC236}">
              <a16:creationId xmlns:a16="http://schemas.microsoft.com/office/drawing/2014/main" id="{00000000-0008-0000-0000-0000B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8" name="Picture 2">
          <a:extLst>
            <a:ext uri="{FF2B5EF4-FFF2-40B4-BE49-F238E27FC236}">
              <a16:creationId xmlns:a16="http://schemas.microsoft.com/office/drawing/2014/main" id="{00000000-0008-0000-0000-0000B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9" name="Picture 2">
          <a:extLst>
            <a:ext uri="{FF2B5EF4-FFF2-40B4-BE49-F238E27FC236}">
              <a16:creationId xmlns:a16="http://schemas.microsoft.com/office/drawing/2014/main" id="{00000000-0008-0000-0000-0000B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0" name="Picture 2">
          <a:extLst>
            <a:ext uri="{FF2B5EF4-FFF2-40B4-BE49-F238E27FC236}">
              <a16:creationId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1" name="Picture 2">
          <a:extLst>
            <a:ext uri="{FF2B5EF4-FFF2-40B4-BE49-F238E27FC236}">
              <a16:creationId xmlns:a16="http://schemas.microsoft.com/office/drawing/2014/main" id="{00000000-0008-0000-0000-0000B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2" name="Picture 2">
          <a:extLst>
            <a:ext uri="{FF2B5EF4-FFF2-40B4-BE49-F238E27FC236}">
              <a16:creationId xmlns:a16="http://schemas.microsoft.com/office/drawing/2014/main" id="{00000000-0008-0000-0000-0000B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3" name="Picture 2">
          <a:extLst>
            <a:ext uri="{FF2B5EF4-FFF2-40B4-BE49-F238E27FC236}">
              <a16:creationId xmlns:a16="http://schemas.microsoft.com/office/drawing/2014/main" id="{00000000-0008-0000-0000-0000B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4" name="Picture 2">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5" name="Picture 2">
          <a:extLst>
            <a:ext uri="{FF2B5EF4-FFF2-40B4-BE49-F238E27FC236}">
              <a16:creationId xmlns:a16="http://schemas.microsoft.com/office/drawing/2014/main" id="{00000000-0008-0000-0000-0000B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6" name="Picture 2">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7" name="Picture 2">
          <a:extLst>
            <a:ext uri="{FF2B5EF4-FFF2-40B4-BE49-F238E27FC236}">
              <a16:creationId xmlns:a16="http://schemas.microsoft.com/office/drawing/2014/main" id="{00000000-0008-0000-0000-0000C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8" name="Picture 2">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9" name="Picture 2">
          <a:extLst>
            <a:ext uri="{FF2B5EF4-FFF2-40B4-BE49-F238E27FC236}">
              <a16:creationId xmlns:a16="http://schemas.microsoft.com/office/drawing/2014/main" id="{00000000-0008-0000-0000-0000C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0" name="Picture 2">
          <a:extLst>
            <a:ext uri="{FF2B5EF4-FFF2-40B4-BE49-F238E27FC236}">
              <a16:creationId xmlns:a16="http://schemas.microsoft.com/office/drawing/2014/main" id="{00000000-0008-0000-0000-0000C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1" name="Picture 2">
          <a:extLst>
            <a:ext uri="{FF2B5EF4-FFF2-40B4-BE49-F238E27FC236}">
              <a16:creationId xmlns:a16="http://schemas.microsoft.com/office/drawing/2014/main" id="{00000000-0008-0000-0000-0000C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2" name="Picture 2">
          <a:extLst>
            <a:ext uri="{FF2B5EF4-FFF2-40B4-BE49-F238E27FC236}">
              <a16:creationId xmlns:a16="http://schemas.microsoft.com/office/drawing/2014/main" id="{00000000-0008-0000-0000-0000C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3" name="Picture 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24" name="Picture 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5" name="Picture 2">
          <a:extLst>
            <a:ext uri="{FF2B5EF4-FFF2-40B4-BE49-F238E27FC236}">
              <a16:creationId xmlns:a16="http://schemas.microsoft.com/office/drawing/2014/main" id="{00000000-0008-0000-0000-0000C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6" name="Picture 2">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7" name="Picture 2">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8" name="Picture 2">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9" name="Picture 2">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0" name="Picture 2">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1" name="Picture 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2" name="Picture 2">
          <a:extLst>
            <a:ext uri="{FF2B5EF4-FFF2-40B4-BE49-F238E27FC236}">
              <a16:creationId xmlns:a16="http://schemas.microsoft.com/office/drawing/2014/main" id="{00000000-0008-0000-0000-0000D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3" name="Picture 2">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4" name="Picture 2">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5" name="Picture 2">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6" name="Picture 2">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7" name="Picture 2">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8" name="Picture 2">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9" name="Picture 2">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40" name="Picture 2">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41" name="Picture 2">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2" name="Picture 2">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3" name="Picture 2">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4" name="Picture 2">
          <a:extLst>
            <a:ext uri="{FF2B5EF4-FFF2-40B4-BE49-F238E27FC236}">
              <a16:creationId xmlns:a16="http://schemas.microsoft.com/office/drawing/2014/main" id="{00000000-0008-0000-0000-0000D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5" name="Picture 2">
          <a:extLst>
            <a:ext uri="{FF2B5EF4-FFF2-40B4-BE49-F238E27FC236}">
              <a16:creationId xmlns:a16="http://schemas.microsoft.com/office/drawing/2014/main" id="{00000000-0008-0000-0000-0000D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6" name="Picture 2">
          <a:extLst>
            <a:ext uri="{FF2B5EF4-FFF2-40B4-BE49-F238E27FC236}">
              <a16:creationId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7" name="Picture 2">
          <a:extLst>
            <a:ext uri="{FF2B5EF4-FFF2-40B4-BE49-F238E27FC236}">
              <a16:creationId xmlns:a16="http://schemas.microsoft.com/office/drawing/2014/main" id="{00000000-0008-0000-0000-0000D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8" name="Picture 2">
          <a:extLst>
            <a:ext uri="{FF2B5EF4-FFF2-40B4-BE49-F238E27FC236}">
              <a16:creationId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9" name="Picture 2">
          <a:extLst>
            <a:ext uri="{FF2B5EF4-FFF2-40B4-BE49-F238E27FC236}">
              <a16:creationId xmlns:a16="http://schemas.microsoft.com/office/drawing/2014/main" id="{00000000-0008-0000-0000-0000E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0" name="Picture 2">
          <a:extLst>
            <a:ext uri="{FF2B5EF4-FFF2-40B4-BE49-F238E27FC236}">
              <a16:creationId xmlns:a16="http://schemas.microsoft.com/office/drawing/2014/main" id="{00000000-0008-0000-0000-0000E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1" name="Picture 2">
          <a:extLst>
            <a:ext uri="{FF2B5EF4-FFF2-40B4-BE49-F238E27FC236}">
              <a16:creationId xmlns:a16="http://schemas.microsoft.com/office/drawing/2014/main" id="{00000000-0008-0000-0000-0000E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2" name="Picture 2">
          <a:extLst>
            <a:ext uri="{FF2B5EF4-FFF2-40B4-BE49-F238E27FC236}">
              <a16:creationId xmlns:a16="http://schemas.microsoft.com/office/drawing/2014/main" id="{00000000-0008-0000-0000-0000E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3" name="Picture 2">
          <a:extLst>
            <a:ext uri="{FF2B5EF4-FFF2-40B4-BE49-F238E27FC236}">
              <a16:creationId xmlns:a16="http://schemas.microsoft.com/office/drawing/2014/main" id="{00000000-0008-0000-0000-0000E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4" name="Picture 2">
          <a:extLst>
            <a:ext uri="{FF2B5EF4-FFF2-40B4-BE49-F238E27FC236}">
              <a16:creationId xmlns:a16="http://schemas.microsoft.com/office/drawing/2014/main" id="{00000000-0008-0000-0000-0000E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5" name="Picture 2">
          <a:extLst>
            <a:ext uri="{FF2B5EF4-FFF2-40B4-BE49-F238E27FC236}">
              <a16:creationId xmlns:a16="http://schemas.microsoft.com/office/drawing/2014/main" id="{00000000-0008-0000-0000-0000E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6" name="Picture 2">
          <a:extLst>
            <a:ext uri="{FF2B5EF4-FFF2-40B4-BE49-F238E27FC236}">
              <a16:creationId xmlns:a16="http://schemas.microsoft.com/office/drawing/2014/main" id="{00000000-0008-0000-0000-0000E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7" name="Picture 2">
          <a:extLst>
            <a:ext uri="{FF2B5EF4-FFF2-40B4-BE49-F238E27FC236}">
              <a16:creationId xmlns:a16="http://schemas.microsoft.com/office/drawing/2014/main" id="{00000000-0008-0000-0000-0000E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8" name="Picture 2">
          <a:extLst>
            <a:ext uri="{FF2B5EF4-FFF2-40B4-BE49-F238E27FC236}">
              <a16:creationId xmlns:a16="http://schemas.microsoft.com/office/drawing/2014/main" id="{00000000-0008-0000-0000-0000E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9" name="Picture 2">
          <a:extLst>
            <a:ext uri="{FF2B5EF4-FFF2-40B4-BE49-F238E27FC236}">
              <a16:creationId xmlns:a16="http://schemas.microsoft.com/office/drawing/2014/main" id="{00000000-0008-0000-0000-0000E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60" name="Picture 2">
          <a:extLst>
            <a:ext uri="{FF2B5EF4-FFF2-40B4-BE49-F238E27FC236}">
              <a16:creationId xmlns:a16="http://schemas.microsoft.com/office/drawing/2014/main" id="{00000000-0008-0000-0000-0000E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61" name="Picture 2">
          <a:extLst>
            <a:ext uri="{FF2B5EF4-FFF2-40B4-BE49-F238E27FC236}">
              <a16:creationId xmlns:a16="http://schemas.microsoft.com/office/drawing/2014/main" id="{00000000-0008-0000-0000-0000E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2" name="Picture 2">
          <a:extLst>
            <a:ext uri="{FF2B5EF4-FFF2-40B4-BE49-F238E27FC236}">
              <a16:creationId xmlns:a16="http://schemas.microsoft.com/office/drawing/2014/main" id="{00000000-0008-0000-0000-0000E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3" name="Picture 2">
          <a:extLst>
            <a:ext uri="{FF2B5EF4-FFF2-40B4-BE49-F238E27FC236}">
              <a16:creationId xmlns:a16="http://schemas.microsoft.com/office/drawing/2014/main" id="{00000000-0008-0000-0000-0000E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4" name="Picture 2">
          <a:extLst>
            <a:ext uri="{FF2B5EF4-FFF2-40B4-BE49-F238E27FC236}">
              <a16:creationId xmlns:a16="http://schemas.microsoft.com/office/drawing/2014/main" id="{00000000-0008-0000-0000-0000F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5" name="Picture 2">
          <a:extLst>
            <a:ext uri="{FF2B5EF4-FFF2-40B4-BE49-F238E27FC236}">
              <a16:creationId xmlns:a16="http://schemas.microsoft.com/office/drawing/2014/main" id="{00000000-0008-0000-0000-0000F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6" name="Picture 2">
          <a:extLst>
            <a:ext uri="{FF2B5EF4-FFF2-40B4-BE49-F238E27FC236}">
              <a16:creationId xmlns:a16="http://schemas.microsoft.com/office/drawing/2014/main" id="{00000000-0008-0000-0000-0000F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7" name="Picture 2">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8" name="Picture 2">
          <a:extLst>
            <a:ext uri="{FF2B5EF4-FFF2-40B4-BE49-F238E27FC236}">
              <a16:creationId xmlns:a16="http://schemas.microsoft.com/office/drawing/2014/main" id="{00000000-0008-0000-0000-0000F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9" name="Picture 2">
          <a:extLst>
            <a:ext uri="{FF2B5EF4-FFF2-40B4-BE49-F238E27FC236}">
              <a16:creationId xmlns:a16="http://schemas.microsoft.com/office/drawing/2014/main" id="{00000000-0008-0000-0000-0000F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0" name="Picture 2">
          <a:extLst>
            <a:ext uri="{FF2B5EF4-FFF2-40B4-BE49-F238E27FC236}">
              <a16:creationId xmlns:a16="http://schemas.microsoft.com/office/drawing/2014/main" id="{00000000-0008-0000-0000-0000F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1" name="Picture 2">
          <a:extLst>
            <a:ext uri="{FF2B5EF4-FFF2-40B4-BE49-F238E27FC236}">
              <a16:creationId xmlns:a16="http://schemas.microsoft.com/office/drawing/2014/main" id="{00000000-0008-0000-0000-0000F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2" name="Picture 2">
          <a:extLst>
            <a:ext uri="{FF2B5EF4-FFF2-40B4-BE49-F238E27FC236}">
              <a16:creationId xmlns:a16="http://schemas.microsoft.com/office/drawing/2014/main" id="{00000000-0008-0000-0000-0000F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3" name="Picture 2">
          <a:extLst>
            <a:ext uri="{FF2B5EF4-FFF2-40B4-BE49-F238E27FC236}">
              <a16:creationId xmlns:a16="http://schemas.microsoft.com/office/drawing/2014/main" id="{00000000-0008-0000-0000-0000F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4" name="Picture 2">
          <a:extLst>
            <a:ext uri="{FF2B5EF4-FFF2-40B4-BE49-F238E27FC236}">
              <a16:creationId xmlns:a16="http://schemas.microsoft.com/office/drawing/2014/main" id="{00000000-0008-0000-0000-0000F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5" name="Picture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6" name="Picture 2">
          <a:extLst>
            <a:ext uri="{FF2B5EF4-FFF2-40B4-BE49-F238E27FC236}">
              <a16:creationId xmlns:a16="http://schemas.microsoft.com/office/drawing/2014/main" id="{00000000-0008-0000-0000-0000F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7" name="Picture 2">
          <a:extLst>
            <a:ext uri="{FF2B5EF4-FFF2-40B4-BE49-F238E27FC236}">
              <a16:creationId xmlns:a16="http://schemas.microsoft.com/office/drawing/2014/main" id="{00000000-0008-0000-0000-0000F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78" name="Picture 2">
          <a:extLst>
            <a:ext uri="{FF2B5EF4-FFF2-40B4-BE49-F238E27FC236}">
              <a16:creationId xmlns:a16="http://schemas.microsoft.com/office/drawing/2014/main" id="{00000000-0008-0000-0000-0000F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79" name="Picture 2">
          <a:extLst>
            <a:ext uri="{FF2B5EF4-FFF2-40B4-BE49-F238E27FC236}">
              <a16:creationId xmlns:a16="http://schemas.microsoft.com/office/drawing/2014/main" id="{00000000-0008-0000-0000-0000F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0" name="Picture 2">
          <a:extLst>
            <a:ext uri="{FF2B5EF4-FFF2-40B4-BE49-F238E27FC236}">
              <a16:creationId xmlns:a16="http://schemas.microsoft.com/office/drawing/2014/main" id="{00000000-0008-0000-0000-00000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1" name="Picture 2">
          <a:extLst>
            <a:ext uri="{FF2B5EF4-FFF2-40B4-BE49-F238E27FC236}">
              <a16:creationId xmlns:a16="http://schemas.microsoft.com/office/drawing/2014/main" id="{00000000-0008-0000-0000-00000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2" name="Picture 2">
          <a:extLst>
            <a:ext uri="{FF2B5EF4-FFF2-40B4-BE49-F238E27FC236}">
              <a16:creationId xmlns:a16="http://schemas.microsoft.com/office/drawing/2014/main" id="{00000000-0008-0000-0000-00000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3" name="Picture 2">
          <a:extLst>
            <a:ext uri="{FF2B5EF4-FFF2-40B4-BE49-F238E27FC236}">
              <a16:creationId xmlns:a16="http://schemas.microsoft.com/office/drawing/2014/main" id="{00000000-0008-0000-0000-00000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4" name="Picture 2">
          <a:extLst>
            <a:ext uri="{FF2B5EF4-FFF2-40B4-BE49-F238E27FC236}">
              <a16:creationId xmlns:a16="http://schemas.microsoft.com/office/drawing/2014/main" id="{00000000-0008-0000-0000-00000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5" name="Picture 2">
          <a:extLst>
            <a:ext uri="{FF2B5EF4-FFF2-40B4-BE49-F238E27FC236}">
              <a16:creationId xmlns:a16="http://schemas.microsoft.com/office/drawing/2014/main" id="{00000000-0008-0000-0000-00000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6" name="Picture 2">
          <a:extLst>
            <a:ext uri="{FF2B5EF4-FFF2-40B4-BE49-F238E27FC236}">
              <a16:creationId xmlns:a16="http://schemas.microsoft.com/office/drawing/2014/main" id="{00000000-0008-0000-0000-00000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7" name="Picture 2">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8" name="Picture 2">
          <a:extLst>
            <a:ext uri="{FF2B5EF4-FFF2-40B4-BE49-F238E27FC236}">
              <a16:creationId xmlns:a16="http://schemas.microsoft.com/office/drawing/2014/main" id="{00000000-0008-0000-0000-00000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9" name="Picture 2">
          <a:extLst>
            <a:ext uri="{FF2B5EF4-FFF2-40B4-BE49-F238E27FC236}">
              <a16:creationId xmlns:a16="http://schemas.microsoft.com/office/drawing/2014/main" id="{00000000-0008-0000-0000-00000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0" name="Picture 2">
          <a:extLst>
            <a:ext uri="{FF2B5EF4-FFF2-40B4-BE49-F238E27FC236}">
              <a16:creationId xmlns:a16="http://schemas.microsoft.com/office/drawing/2014/main" id="{00000000-0008-0000-0000-00000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1" name="Picture 2">
          <a:extLst>
            <a:ext uri="{FF2B5EF4-FFF2-40B4-BE49-F238E27FC236}">
              <a16:creationId xmlns:a16="http://schemas.microsoft.com/office/drawing/2014/main" id="{00000000-0008-0000-0000-00000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2" name="Picture 2">
          <a:extLst>
            <a:ext uri="{FF2B5EF4-FFF2-40B4-BE49-F238E27FC236}">
              <a16:creationId xmlns:a16="http://schemas.microsoft.com/office/drawing/2014/main" id="{00000000-0008-0000-0000-00000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3" name="Picture 2">
          <a:extLst>
            <a:ext uri="{FF2B5EF4-FFF2-40B4-BE49-F238E27FC236}">
              <a16:creationId xmlns:a16="http://schemas.microsoft.com/office/drawing/2014/main" id="{00000000-0008-0000-0000-00000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4" name="Picture 2">
          <a:extLst>
            <a:ext uri="{FF2B5EF4-FFF2-40B4-BE49-F238E27FC236}">
              <a16:creationId xmlns:a16="http://schemas.microsoft.com/office/drawing/2014/main" id="{00000000-0008-0000-0000-00000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95" name="Picture 2">
          <a:extLst>
            <a:ext uri="{FF2B5EF4-FFF2-40B4-BE49-F238E27FC236}">
              <a16:creationId xmlns:a16="http://schemas.microsoft.com/office/drawing/2014/main" id="{00000000-0008-0000-0000-00000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6" name="Picture 2">
          <a:extLst>
            <a:ext uri="{FF2B5EF4-FFF2-40B4-BE49-F238E27FC236}">
              <a16:creationId xmlns:a16="http://schemas.microsoft.com/office/drawing/2014/main" id="{00000000-0008-0000-0000-00001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7" name="Picture 2">
          <a:extLst>
            <a:ext uri="{FF2B5EF4-FFF2-40B4-BE49-F238E27FC236}">
              <a16:creationId xmlns:a16="http://schemas.microsoft.com/office/drawing/2014/main" id="{00000000-0008-0000-0000-00001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8" name="Picture 2">
          <a:extLst>
            <a:ext uri="{FF2B5EF4-FFF2-40B4-BE49-F238E27FC236}">
              <a16:creationId xmlns:a16="http://schemas.microsoft.com/office/drawing/2014/main" id="{00000000-0008-0000-0000-00001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9" name="Picture 2">
          <a:extLst>
            <a:ext uri="{FF2B5EF4-FFF2-40B4-BE49-F238E27FC236}">
              <a16:creationId xmlns:a16="http://schemas.microsoft.com/office/drawing/2014/main" id="{00000000-0008-0000-0000-00001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0" name="Picture 2">
          <a:extLst>
            <a:ext uri="{FF2B5EF4-FFF2-40B4-BE49-F238E27FC236}">
              <a16:creationId xmlns:a16="http://schemas.microsoft.com/office/drawing/2014/main" id="{00000000-0008-0000-0000-00001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1" name="Picture 2">
          <a:extLst>
            <a:ext uri="{FF2B5EF4-FFF2-40B4-BE49-F238E27FC236}">
              <a16:creationId xmlns:a16="http://schemas.microsoft.com/office/drawing/2014/main" id="{00000000-0008-0000-0000-00001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2" name="Picture 2">
          <a:extLst>
            <a:ext uri="{FF2B5EF4-FFF2-40B4-BE49-F238E27FC236}">
              <a16:creationId xmlns:a16="http://schemas.microsoft.com/office/drawing/2014/main" id="{00000000-0008-0000-0000-00001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3" name="Picture 2">
          <a:extLst>
            <a:ext uri="{FF2B5EF4-FFF2-40B4-BE49-F238E27FC236}">
              <a16:creationId xmlns:a16="http://schemas.microsoft.com/office/drawing/2014/main" id="{00000000-0008-0000-0000-00001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4" name="Picture 2">
          <a:extLst>
            <a:ext uri="{FF2B5EF4-FFF2-40B4-BE49-F238E27FC236}">
              <a16:creationId xmlns:a16="http://schemas.microsoft.com/office/drawing/2014/main" id="{00000000-0008-0000-0000-00001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5" name="Picture 2">
          <a:extLst>
            <a:ext uri="{FF2B5EF4-FFF2-40B4-BE49-F238E27FC236}">
              <a16:creationId xmlns:a16="http://schemas.microsoft.com/office/drawing/2014/main" id="{00000000-0008-0000-0000-00001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6" name="Picture 2">
          <a:extLst>
            <a:ext uri="{FF2B5EF4-FFF2-40B4-BE49-F238E27FC236}">
              <a16:creationId xmlns:a16="http://schemas.microsoft.com/office/drawing/2014/main" id="{00000000-0008-0000-0000-00001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7" name="Picture 2">
          <a:extLst>
            <a:ext uri="{FF2B5EF4-FFF2-40B4-BE49-F238E27FC236}">
              <a16:creationId xmlns:a16="http://schemas.microsoft.com/office/drawing/2014/main" id="{00000000-0008-0000-0000-00001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8" name="Picture 2">
          <a:extLst>
            <a:ext uri="{FF2B5EF4-FFF2-40B4-BE49-F238E27FC236}">
              <a16:creationId xmlns:a16="http://schemas.microsoft.com/office/drawing/2014/main" id="{00000000-0008-0000-0000-00001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9" name="Picture 2">
          <a:extLst>
            <a:ext uri="{FF2B5EF4-FFF2-40B4-BE49-F238E27FC236}">
              <a16:creationId xmlns:a16="http://schemas.microsoft.com/office/drawing/2014/main" id="{00000000-0008-0000-0000-00001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0" name="Picture 2">
          <a:extLst>
            <a:ext uri="{FF2B5EF4-FFF2-40B4-BE49-F238E27FC236}">
              <a16:creationId xmlns:a16="http://schemas.microsoft.com/office/drawing/2014/main" id="{00000000-0008-0000-0000-00001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1" name="Picture 2">
          <a:extLst>
            <a:ext uri="{FF2B5EF4-FFF2-40B4-BE49-F238E27FC236}">
              <a16:creationId xmlns:a16="http://schemas.microsoft.com/office/drawing/2014/main" id="{00000000-0008-0000-0000-00001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2" name="Picture 2">
          <a:extLst>
            <a:ext uri="{FF2B5EF4-FFF2-40B4-BE49-F238E27FC236}">
              <a16:creationId xmlns:a16="http://schemas.microsoft.com/office/drawing/2014/main" id="{00000000-0008-0000-0000-00002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3" name="Picture 2">
          <a:extLst>
            <a:ext uri="{FF2B5EF4-FFF2-40B4-BE49-F238E27FC236}">
              <a16:creationId xmlns:a16="http://schemas.microsoft.com/office/drawing/2014/main" id="{00000000-0008-0000-0000-00002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14" name="Picture 2">
          <a:extLst>
            <a:ext uri="{FF2B5EF4-FFF2-40B4-BE49-F238E27FC236}">
              <a16:creationId xmlns:a16="http://schemas.microsoft.com/office/drawing/2014/main" id="{00000000-0008-0000-0000-00002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15" name="Picture 2">
          <a:extLst>
            <a:ext uri="{FF2B5EF4-FFF2-40B4-BE49-F238E27FC236}">
              <a16:creationId xmlns:a16="http://schemas.microsoft.com/office/drawing/2014/main" id="{00000000-0008-0000-0000-00002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6" name="Picture 2">
          <a:extLst>
            <a:ext uri="{FF2B5EF4-FFF2-40B4-BE49-F238E27FC236}">
              <a16:creationId xmlns:a16="http://schemas.microsoft.com/office/drawing/2014/main" id="{00000000-0008-0000-0000-00002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7" name="Picture 2">
          <a:extLst>
            <a:ext uri="{FF2B5EF4-FFF2-40B4-BE49-F238E27FC236}">
              <a16:creationId xmlns:a16="http://schemas.microsoft.com/office/drawing/2014/main" id="{00000000-0008-0000-0000-00002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8" name="Picture 2">
          <a:extLst>
            <a:ext uri="{FF2B5EF4-FFF2-40B4-BE49-F238E27FC236}">
              <a16:creationId xmlns:a16="http://schemas.microsoft.com/office/drawing/2014/main" id="{00000000-0008-0000-0000-00002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9" name="Picture 2">
          <a:extLst>
            <a:ext uri="{FF2B5EF4-FFF2-40B4-BE49-F238E27FC236}">
              <a16:creationId xmlns:a16="http://schemas.microsoft.com/office/drawing/2014/main" id="{00000000-0008-0000-0000-00002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0" name="Picture 2">
          <a:extLst>
            <a:ext uri="{FF2B5EF4-FFF2-40B4-BE49-F238E27FC236}">
              <a16:creationId xmlns:a16="http://schemas.microsoft.com/office/drawing/2014/main" id="{00000000-0008-0000-0000-00002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1" name="Picture 2">
          <a:extLst>
            <a:ext uri="{FF2B5EF4-FFF2-40B4-BE49-F238E27FC236}">
              <a16:creationId xmlns:a16="http://schemas.microsoft.com/office/drawing/2014/main" id="{00000000-0008-0000-0000-00002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2" name="Picture 2">
          <a:extLst>
            <a:ext uri="{FF2B5EF4-FFF2-40B4-BE49-F238E27FC236}">
              <a16:creationId xmlns:a16="http://schemas.microsoft.com/office/drawing/2014/main" id="{00000000-0008-0000-0000-00002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3" name="Picture 2">
          <a:extLst>
            <a:ext uri="{FF2B5EF4-FFF2-40B4-BE49-F238E27FC236}">
              <a16:creationId xmlns:a16="http://schemas.microsoft.com/office/drawing/2014/main" id="{00000000-0008-0000-0000-00002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4" name="Picture 2">
          <a:extLst>
            <a:ext uri="{FF2B5EF4-FFF2-40B4-BE49-F238E27FC236}">
              <a16:creationId xmlns:a16="http://schemas.microsoft.com/office/drawing/2014/main" id="{00000000-0008-0000-0000-00002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5" name="Picture 2">
          <a:extLst>
            <a:ext uri="{FF2B5EF4-FFF2-40B4-BE49-F238E27FC236}">
              <a16:creationId xmlns:a16="http://schemas.microsoft.com/office/drawing/2014/main" id="{00000000-0008-0000-0000-00002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6" name="Picture 2">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7" name="Picture 2">
          <a:extLst>
            <a:ext uri="{FF2B5EF4-FFF2-40B4-BE49-F238E27FC236}">
              <a16:creationId xmlns:a16="http://schemas.microsoft.com/office/drawing/2014/main" id="{00000000-0008-0000-0000-00002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8" name="Picture 2">
          <a:extLst>
            <a:ext uri="{FF2B5EF4-FFF2-40B4-BE49-F238E27FC236}">
              <a16:creationId xmlns:a16="http://schemas.microsoft.com/office/drawing/2014/main" id="{00000000-0008-0000-0000-00003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9" name="Picture 2">
          <a:extLst>
            <a:ext uri="{FF2B5EF4-FFF2-40B4-BE49-F238E27FC236}">
              <a16:creationId xmlns:a16="http://schemas.microsoft.com/office/drawing/2014/main" id="{00000000-0008-0000-0000-00003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0" name="Picture 2">
          <a:extLst>
            <a:ext uri="{FF2B5EF4-FFF2-40B4-BE49-F238E27FC236}">
              <a16:creationId xmlns:a16="http://schemas.microsoft.com/office/drawing/2014/main" id="{00000000-0008-0000-0000-00003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1" name="Picture 2">
          <a:extLst>
            <a:ext uri="{FF2B5EF4-FFF2-40B4-BE49-F238E27FC236}">
              <a16:creationId xmlns:a16="http://schemas.microsoft.com/office/drawing/2014/main" id="{00000000-0008-0000-0000-00003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32" name="Picture 2">
          <a:extLst>
            <a:ext uri="{FF2B5EF4-FFF2-40B4-BE49-F238E27FC236}">
              <a16:creationId xmlns:a16="http://schemas.microsoft.com/office/drawing/2014/main" id="{00000000-0008-0000-0000-00003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3" name="Picture 2">
          <a:extLst>
            <a:ext uri="{FF2B5EF4-FFF2-40B4-BE49-F238E27FC236}">
              <a16:creationId xmlns:a16="http://schemas.microsoft.com/office/drawing/2014/main" id="{00000000-0008-0000-0000-00003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4" name="Picture 2">
          <a:extLst>
            <a:ext uri="{FF2B5EF4-FFF2-40B4-BE49-F238E27FC236}">
              <a16:creationId xmlns:a16="http://schemas.microsoft.com/office/drawing/2014/main" id="{00000000-0008-0000-0000-00003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5" name="Picture 2">
          <a:extLst>
            <a:ext uri="{FF2B5EF4-FFF2-40B4-BE49-F238E27FC236}">
              <a16:creationId xmlns:a16="http://schemas.microsoft.com/office/drawing/2014/main" id="{00000000-0008-0000-0000-00003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6" name="Picture 2">
          <a:extLst>
            <a:ext uri="{FF2B5EF4-FFF2-40B4-BE49-F238E27FC236}">
              <a16:creationId xmlns:a16="http://schemas.microsoft.com/office/drawing/2014/main" id="{00000000-0008-0000-0000-00003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7" name="Picture 2">
          <a:extLst>
            <a:ext uri="{FF2B5EF4-FFF2-40B4-BE49-F238E27FC236}">
              <a16:creationId xmlns:a16="http://schemas.microsoft.com/office/drawing/2014/main" id="{00000000-0008-0000-0000-00003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8" name="Picture 2">
          <a:extLst>
            <a:ext uri="{FF2B5EF4-FFF2-40B4-BE49-F238E27FC236}">
              <a16:creationId xmlns:a16="http://schemas.microsoft.com/office/drawing/2014/main" id="{00000000-0008-0000-0000-00003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9" name="Picture 2">
          <a:extLst>
            <a:ext uri="{FF2B5EF4-FFF2-40B4-BE49-F238E27FC236}">
              <a16:creationId xmlns:a16="http://schemas.microsoft.com/office/drawing/2014/main" id="{00000000-0008-0000-0000-00003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0" name="Picture 2">
          <a:extLst>
            <a:ext uri="{FF2B5EF4-FFF2-40B4-BE49-F238E27FC236}">
              <a16:creationId xmlns:a16="http://schemas.microsoft.com/office/drawing/2014/main" id="{00000000-0008-0000-0000-00003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1" name="Picture 2">
          <a:extLst>
            <a:ext uri="{FF2B5EF4-FFF2-40B4-BE49-F238E27FC236}">
              <a16:creationId xmlns:a16="http://schemas.microsoft.com/office/drawing/2014/main" id="{00000000-0008-0000-0000-00003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2" name="Picture 2">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3" name="Picture 2">
          <a:extLst>
            <a:ext uri="{FF2B5EF4-FFF2-40B4-BE49-F238E27FC236}">
              <a16:creationId xmlns:a16="http://schemas.microsoft.com/office/drawing/2014/main" id="{00000000-0008-0000-0000-00003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4" name="Picture 2">
          <a:extLst>
            <a:ext uri="{FF2B5EF4-FFF2-40B4-BE49-F238E27FC236}">
              <a16:creationId xmlns:a16="http://schemas.microsoft.com/office/drawing/2014/main" id="{00000000-0008-0000-0000-00004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5" name="Picture 2">
          <a:extLst>
            <a:ext uri="{FF2B5EF4-FFF2-40B4-BE49-F238E27FC236}">
              <a16:creationId xmlns:a16="http://schemas.microsoft.com/office/drawing/2014/main" id="{00000000-0008-0000-0000-00004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6" name="Picture 2">
          <a:extLst>
            <a:ext uri="{FF2B5EF4-FFF2-40B4-BE49-F238E27FC236}">
              <a16:creationId xmlns:a16="http://schemas.microsoft.com/office/drawing/2014/main" id="{00000000-0008-0000-0000-00004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7" name="Picture 2">
          <a:extLst>
            <a:ext uri="{FF2B5EF4-FFF2-40B4-BE49-F238E27FC236}">
              <a16:creationId xmlns:a16="http://schemas.microsoft.com/office/drawing/2014/main" id="{00000000-0008-0000-0000-00004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8" name="Picture 2">
          <a:extLst>
            <a:ext uri="{FF2B5EF4-FFF2-40B4-BE49-F238E27FC236}">
              <a16:creationId xmlns:a16="http://schemas.microsoft.com/office/drawing/2014/main" id="{00000000-0008-0000-0000-00004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49" name="Picture 2">
          <a:extLst>
            <a:ext uri="{FF2B5EF4-FFF2-40B4-BE49-F238E27FC236}">
              <a16:creationId xmlns:a16="http://schemas.microsoft.com/office/drawing/2014/main" id="{00000000-0008-0000-0000-00004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0" name="Picture 2">
          <a:extLst>
            <a:ext uri="{FF2B5EF4-FFF2-40B4-BE49-F238E27FC236}">
              <a16:creationId xmlns:a16="http://schemas.microsoft.com/office/drawing/2014/main" id="{00000000-0008-0000-0000-00004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1" name="Picture 2">
          <a:extLst>
            <a:ext uri="{FF2B5EF4-FFF2-40B4-BE49-F238E27FC236}">
              <a16:creationId xmlns:a16="http://schemas.microsoft.com/office/drawing/2014/main" id="{00000000-0008-0000-0000-00004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2" name="Picture 2">
          <a:extLst>
            <a:ext uri="{FF2B5EF4-FFF2-40B4-BE49-F238E27FC236}">
              <a16:creationId xmlns:a16="http://schemas.microsoft.com/office/drawing/2014/main" id="{00000000-0008-0000-0000-00004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3" name="Picture 2">
          <a:extLst>
            <a:ext uri="{FF2B5EF4-FFF2-40B4-BE49-F238E27FC236}">
              <a16:creationId xmlns:a16="http://schemas.microsoft.com/office/drawing/2014/main" id="{00000000-0008-0000-0000-00004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4" name="Picture 2">
          <a:extLst>
            <a:ext uri="{FF2B5EF4-FFF2-40B4-BE49-F238E27FC236}">
              <a16:creationId xmlns:a16="http://schemas.microsoft.com/office/drawing/2014/main" id="{00000000-0008-0000-0000-00004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5" name="Picture 2">
          <a:extLst>
            <a:ext uri="{FF2B5EF4-FFF2-40B4-BE49-F238E27FC236}">
              <a16:creationId xmlns:a16="http://schemas.microsoft.com/office/drawing/2014/main" id="{00000000-0008-0000-0000-00004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6" name="Picture 2">
          <a:extLst>
            <a:ext uri="{FF2B5EF4-FFF2-40B4-BE49-F238E27FC236}">
              <a16:creationId xmlns:a16="http://schemas.microsoft.com/office/drawing/2014/main" id="{00000000-0008-0000-0000-00004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7" name="Picture 2">
          <a:extLst>
            <a:ext uri="{FF2B5EF4-FFF2-40B4-BE49-F238E27FC236}">
              <a16:creationId xmlns:a16="http://schemas.microsoft.com/office/drawing/2014/main" id="{00000000-0008-0000-0000-00004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8" name="Picture 2">
          <a:extLst>
            <a:ext uri="{FF2B5EF4-FFF2-40B4-BE49-F238E27FC236}">
              <a16:creationId xmlns:a16="http://schemas.microsoft.com/office/drawing/2014/main" id="{00000000-0008-0000-0000-00004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9" name="Picture 2">
          <a:extLst>
            <a:ext uri="{FF2B5EF4-FFF2-40B4-BE49-F238E27FC236}">
              <a16:creationId xmlns:a16="http://schemas.microsoft.com/office/drawing/2014/main" id="{00000000-0008-0000-0000-00004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0" name="Picture 2">
          <a:extLst>
            <a:ext uri="{FF2B5EF4-FFF2-40B4-BE49-F238E27FC236}">
              <a16:creationId xmlns:a16="http://schemas.microsoft.com/office/drawing/2014/main" id="{00000000-0008-0000-0000-00005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1" name="Picture 2">
          <a:extLst>
            <a:ext uri="{FF2B5EF4-FFF2-40B4-BE49-F238E27FC236}">
              <a16:creationId xmlns:a16="http://schemas.microsoft.com/office/drawing/2014/main" id="{00000000-0008-0000-0000-00005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2" name="Picture 2">
          <a:extLst>
            <a:ext uri="{FF2B5EF4-FFF2-40B4-BE49-F238E27FC236}">
              <a16:creationId xmlns:a16="http://schemas.microsoft.com/office/drawing/2014/main" id="{00000000-0008-0000-0000-00005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3" name="Picture 2">
          <a:extLst>
            <a:ext uri="{FF2B5EF4-FFF2-40B4-BE49-F238E27FC236}">
              <a16:creationId xmlns:a16="http://schemas.microsoft.com/office/drawing/2014/main" id="{00000000-0008-0000-0000-00005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4" name="Picture 2">
          <a:extLst>
            <a:ext uri="{FF2B5EF4-FFF2-40B4-BE49-F238E27FC236}">
              <a16:creationId xmlns:a16="http://schemas.microsoft.com/office/drawing/2014/main" id="{00000000-0008-0000-0000-00005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5" name="Picture 2">
          <a:extLst>
            <a:ext uri="{FF2B5EF4-FFF2-40B4-BE49-F238E27FC236}">
              <a16:creationId xmlns:a16="http://schemas.microsoft.com/office/drawing/2014/main" id="{00000000-0008-0000-0000-00005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6" name="Picture 2">
          <a:extLst>
            <a:ext uri="{FF2B5EF4-FFF2-40B4-BE49-F238E27FC236}">
              <a16:creationId xmlns:a16="http://schemas.microsoft.com/office/drawing/2014/main" id="{00000000-0008-0000-0000-00005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7" name="Picture 2">
          <a:extLst>
            <a:ext uri="{FF2B5EF4-FFF2-40B4-BE49-F238E27FC236}">
              <a16:creationId xmlns:a16="http://schemas.microsoft.com/office/drawing/2014/main" id="{00000000-0008-0000-0000-00005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68" name="Picture 2">
          <a:extLst>
            <a:ext uri="{FF2B5EF4-FFF2-40B4-BE49-F238E27FC236}">
              <a16:creationId xmlns:a16="http://schemas.microsoft.com/office/drawing/2014/main" id="{00000000-0008-0000-0000-00005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69" name="Picture 2">
          <a:extLst>
            <a:ext uri="{FF2B5EF4-FFF2-40B4-BE49-F238E27FC236}">
              <a16:creationId xmlns:a16="http://schemas.microsoft.com/office/drawing/2014/main" id="{00000000-0008-0000-0000-00005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0" name="Picture 2">
          <a:extLst>
            <a:ext uri="{FF2B5EF4-FFF2-40B4-BE49-F238E27FC236}">
              <a16:creationId xmlns:a16="http://schemas.microsoft.com/office/drawing/2014/main" id="{00000000-0008-0000-0000-00005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1" name="Picture 2">
          <a:extLst>
            <a:ext uri="{FF2B5EF4-FFF2-40B4-BE49-F238E27FC236}">
              <a16:creationId xmlns:a16="http://schemas.microsoft.com/office/drawing/2014/main" id="{00000000-0008-0000-0000-00005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2" name="Picture 2">
          <a:extLst>
            <a:ext uri="{FF2B5EF4-FFF2-40B4-BE49-F238E27FC236}">
              <a16:creationId xmlns:a16="http://schemas.microsoft.com/office/drawing/2014/main" id="{00000000-0008-0000-0000-00005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3" name="Picture 2">
          <a:extLst>
            <a:ext uri="{FF2B5EF4-FFF2-40B4-BE49-F238E27FC236}">
              <a16:creationId xmlns:a16="http://schemas.microsoft.com/office/drawing/2014/main" id="{00000000-0008-0000-0000-00005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4" name="Picture 2">
          <a:extLst>
            <a:ext uri="{FF2B5EF4-FFF2-40B4-BE49-F238E27FC236}">
              <a16:creationId xmlns:a16="http://schemas.microsoft.com/office/drawing/2014/main" id="{00000000-0008-0000-0000-00005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5" name="Picture 2">
          <a:extLst>
            <a:ext uri="{FF2B5EF4-FFF2-40B4-BE49-F238E27FC236}">
              <a16:creationId xmlns:a16="http://schemas.microsoft.com/office/drawing/2014/main" id="{00000000-0008-0000-0000-00005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6" name="Picture 2">
          <a:extLst>
            <a:ext uri="{FF2B5EF4-FFF2-40B4-BE49-F238E27FC236}">
              <a16:creationId xmlns:a16="http://schemas.microsoft.com/office/drawing/2014/main" id="{00000000-0008-0000-0000-00006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7" name="Picture 2">
          <a:extLst>
            <a:ext uri="{FF2B5EF4-FFF2-40B4-BE49-F238E27FC236}">
              <a16:creationId xmlns:a16="http://schemas.microsoft.com/office/drawing/2014/main" id="{00000000-0008-0000-0000-00006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8" name="Picture 2">
          <a:extLst>
            <a:ext uri="{FF2B5EF4-FFF2-40B4-BE49-F238E27FC236}">
              <a16:creationId xmlns:a16="http://schemas.microsoft.com/office/drawing/2014/main" id="{00000000-0008-0000-0000-00006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9" name="Picture 2">
          <a:extLst>
            <a:ext uri="{FF2B5EF4-FFF2-40B4-BE49-F238E27FC236}">
              <a16:creationId xmlns:a16="http://schemas.microsoft.com/office/drawing/2014/main" id="{00000000-0008-0000-0000-00006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0" name="Picture 2">
          <a:extLst>
            <a:ext uri="{FF2B5EF4-FFF2-40B4-BE49-F238E27FC236}">
              <a16:creationId xmlns:a16="http://schemas.microsoft.com/office/drawing/2014/main" id="{00000000-0008-0000-0000-00006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1" name="Picture 2">
          <a:extLst>
            <a:ext uri="{FF2B5EF4-FFF2-40B4-BE49-F238E27FC236}">
              <a16:creationId xmlns:a16="http://schemas.microsoft.com/office/drawing/2014/main" id="{00000000-0008-0000-0000-00006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2" name="Picture 2">
          <a:extLst>
            <a:ext uri="{FF2B5EF4-FFF2-40B4-BE49-F238E27FC236}">
              <a16:creationId xmlns:a16="http://schemas.microsoft.com/office/drawing/2014/main" id="{00000000-0008-0000-0000-00006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3" name="Picture 2">
          <a:extLst>
            <a:ext uri="{FF2B5EF4-FFF2-40B4-BE49-F238E27FC236}">
              <a16:creationId xmlns:a16="http://schemas.microsoft.com/office/drawing/2014/main" id="{00000000-0008-0000-0000-00006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4" name="Picture 2">
          <a:extLst>
            <a:ext uri="{FF2B5EF4-FFF2-40B4-BE49-F238E27FC236}">
              <a16:creationId xmlns:a16="http://schemas.microsoft.com/office/drawing/2014/main" id="{00000000-0008-0000-0000-00006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5" name="Picture 2">
          <a:extLst>
            <a:ext uri="{FF2B5EF4-FFF2-40B4-BE49-F238E27FC236}">
              <a16:creationId xmlns:a16="http://schemas.microsoft.com/office/drawing/2014/main" id="{00000000-0008-0000-0000-00006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86" name="Picture 2">
          <a:extLst>
            <a:ext uri="{FF2B5EF4-FFF2-40B4-BE49-F238E27FC236}">
              <a16:creationId xmlns:a16="http://schemas.microsoft.com/office/drawing/2014/main" id="{00000000-0008-0000-0000-00006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7" name="Picture 2">
          <a:extLst>
            <a:ext uri="{FF2B5EF4-FFF2-40B4-BE49-F238E27FC236}">
              <a16:creationId xmlns:a16="http://schemas.microsoft.com/office/drawing/2014/main" id="{00000000-0008-0000-0000-00006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8" name="Picture 2">
          <a:extLst>
            <a:ext uri="{FF2B5EF4-FFF2-40B4-BE49-F238E27FC236}">
              <a16:creationId xmlns:a16="http://schemas.microsoft.com/office/drawing/2014/main" id="{00000000-0008-0000-0000-00006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9" name="Picture 2">
          <a:extLst>
            <a:ext uri="{FF2B5EF4-FFF2-40B4-BE49-F238E27FC236}">
              <a16:creationId xmlns:a16="http://schemas.microsoft.com/office/drawing/2014/main" id="{00000000-0008-0000-0000-00006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0" name="Picture 2">
          <a:extLst>
            <a:ext uri="{FF2B5EF4-FFF2-40B4-BE49-F238E27FC236}">
              <a16:creationId xmlns:a16="http://schemas.microsoft.com/office/drawing/2014/main" id="{00000000-0008-0000-0000-00006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1" name="Picture 2">
          <a:extLst>
            <a:ext uri="{FF2B5EF4-FFF2-40B4-BE49-F238E27FC236}">
              <a16:creationId xmlns:a16="http://schemas.microsoft.com/office/drawing/2014/main" id="{00000000-0008-0000-0000-00006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2" name="Picture 2">
          <a:extLst>
            <a:ext uri="{FF2B5EF4-FFF2-40B4-BE49-F238E27FC236}">
              <a16:creationId xmlns:a16="http://schemas.microsoft.com/office/drawing/2014/main" id="{00000000-0008-0000-0000-00007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3" name="Picture 2">
          <a:extLst>
            <a:ext uri="{FF2B5EF4-FFF2-40B4-BE49-F238E27FC236}">
              <a16:creationId xmlns:a16="http://schemas.microsoft.com/office/drawing/2014/main" id="{00000000-0008-0000-0000-00007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4" name="Picture 2">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5" name="Picture 2">
          <a:extLst>
            <a:ext uri="{FF2B5EF4-FFF2-40B4-BE49-F238E27FC236}">
              <a16:creationId xmlns:a16="http://schemas.microsoft.com/office/drawing/2014/main" id="{00000000-0008-0000-0000-00007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6" name="Picture 2">
          <a:extLst>
            <a:ext uri="{FF2B5EF4-FFF2-40B4-BE49-F238E27FC236}">
              <a16:creationId xmlns:a16="http://schemas.microsoft.com/office/drawing/2014/main" id="{00000000-0008-0000-0000-00007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7" name="Picture 2">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8" name="Picture 2">
          <a:extLst>
            <a:ext uri="{FF2B5EF4-FFF2-40B4-BE49-F238E27FC236}">
              <a16:creationId xmlns:a16="http://schemas.microsoft.com/office/drawing/2014/main" id="{00000000-0008-0000-0000-00007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9" name="Picture 2">
          <a:extLst>
            <a:ext uri="{FF2B5EF4-FFF2-40B4-BE49-F238E27FC236}">
              <a16:creationId xmlns:a16="http://schemas.microsoft.com/office/drawing/2014/main" id="{00000000-0008-0000-0000-00007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0" name="Picture 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1" name="Picture 2">
          <a:extLst>
            <a:ext uri="{FF2B5EF4-FFF2-40B4-BE49-F238E27FC236}">
              <a16:creationId xmlns:a16="http://schemas.microsoft.com/office/drawing/2014/main" id="{00000000-0008-0000-0000-00007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2" name="Picture 2">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03" name="Picture 2">
          <a:extLst>
            <a:ext uri="{FF2B5EF4-FFF2-40B4-BE49-F238E27FC236}">
              <a16:creationId xmlns:a16="http://schemas.microsoft.com/office/drawing/2014/main" id="{00000000-0008-0000-0000-00007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4" name="Picture 2">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5" name="Picture 2">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6" name="Picture 2">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7" name="Picture 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8" name="Picture 2">
          <a:extLst>
            <a:ext uri="{FF2B5EF4-FFF2-40B4-BE49-F238E27FC236}">
              <a16:creationId xmlns:a16="http://schemas.microsoft.com/office/drawing/2014/main" id="{00000000-0008-0000-0000-00008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9" name="Picture 2">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0" name="Picture 2">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1" name="Picture 2">
          <a:extLst>
            <a:ext uri="{FF2B5EF4-FFF2-40B4-BE49-F238E27FC236}">
              <a16:creationId xmlns:a16="http://schemas.microsoft.com/office/drawing/2014/main" id="{00000000-0008-0000-0000-00008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2" name="Picture 2">
          <a:extLst>
            <a:ext uri="{FF2B5EF4-FFF2-40B4-BE49-F238E27FC236}">
              <a16:creationId xmlns:a16="http://schemas.microsoft.com/office/drawing/2014/main" id="{00000000-0008-0000-0000-00008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3" name="Picture 2">
          <a:extLst>
            <a:ext uri="{FF2B5EF4-FFF2-40B4-BE49-F238E27FC236}">
              <a16:creationId xmlns:a16="http://schemas.microsoft.com/office/drawing/2014/main" id="{00000000-0008-0000-0000-00008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4" name="Picture 2">
          <a:extLst>
            <a:ext uri="{FF2B5EF4-FFF2-40B4-BE49-F238E27FC236}">
              <a16:creationId xmlns:a16="http://schemas.microsoft.com/office/drawing/2014/main" id="{00000000-0008-0000-0000-00008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5" name="Picture 2">
          <a:extLst>
            <a:ext uri="{FF2B5EF4-FFF2-40B4-BE49-F238E27FC236}">
              <a16:creationId xmlns:a16="http://schemas.microsoft.com/office/drawing/2014/main" id="{00000000-0008-0000-0000-00008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6" name="Picture 2">
          <a:extLst>
            <a:ext uri="{FF2B5EF4-FFF2-40B4-BE49-F238E27FC236}">
              <a16:creationId xmlns:a16="http://schemas.microsoft.com/office/drawing/2014/main" id="{00000000-0008-0000-0000-00008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7" name="Picture 2">
          <a:extLst>
            <a:ext uri="{FF2B5EF4-FFF2-40B4-BE49-F238E27FC236}">
              <a16:creationId xmlns:a16="http://schemas.microsoft.com/office/drawing/2014/main" id="{00000000-0008-0000-0000-00008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8" name="Picture 2">
          <a:extLst>
            <a:ext uri="{FF2B5EF4-FFF2-40B4-BE49-F238E27FC236}">
              <a16:creationId xmlns:a16="http://schemas.microsoft.com/office/drawing/2014/main" id="{00000000-0008-0000-0000-00008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9" name="Picture 2">
          <a:extLst>
            <a:ext uri="{FF2B5EF4-FFF2-40B4-BE49-F238E27FC236}">
              <a16:creationId xmlns:a16="http://schemas.microsoft.com/office/drawing/2014/main" id="{00000000-0008-0000-0000-00008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0" name="Picture 2">
          <a:extLst>
            <a:ext uri="{FF2B5EF4-FFF2-40B4-BE49-F238E27FC236}">
              <a16:creationId xmlns:a16="http://schemas.microsoft.com/office/drawing/2014/main" id="{00000000-0008-0000-0000-00008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1" name="Picture 2">
          <a:extLst>
            <a:ext uri="{FF2B5EF4-FFF2-40B4-BE49-F238E27FC236}">
              <a16:creationId xmlns:a16="http://schemas.microsoft.com/office/drawing/2014/main" id="{00000000-0008-0000-0000-00008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22" name="Picture 2">
          <a:extLst>
            <a:ext uri="{FF2B5EF4-FFF2-40B4-BE49-F238E27FC236}">
              <a16:creationId xmlns:a16="http://schemas.microsoft.com/office/drawing/2014/main" id="{00000000-0008-0000-0000-00008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23" name="Picture 2">
          <a:extLst>
            <a:ext uri="{FF2B5EF4-FFF2-40B4-BE49-F238E27FC236}">
              <a16:creationId xmlns:a16="http://schemas.microsoft.com/office/drawing/2014/main" id="{00000000-0008-0000-0000-00008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4" name="Picture 2">
          <a:extLst>
            <a:ext uri="{FF2B5EF4-FFF2-40B4-BE49-F238E27FC236}">
              <a16:creationId xmlns:a16="http://schemas.microsoft.com/office/drawing/2014/main" id="{00000000-0008-0000-0000-00009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5" name="Picture 2">
          <a:extLst>
            <a:ext uri="{FF2B5EF4-FFF2-40B4-BE49-F238E27FC236}">
              <a16:creationId xmlns:a16="http://schemas.microsoft.com/office/drawing/2014/main" id="{00000000-0008-0000-0000-00009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6" name="Picture 2">
          <a:extLst>
            <a:ext uri="{FF2B5EF4-FFF2-40B4-BE49-F238E27FC236}">
              <a16:creationId xmlns:a16="http://schemas.microsoft.com/office/drawing/2014/main" id="{00000000-0008-0000-0000-00009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7" name="Picture 2">
          <a:extLst>
            <a:ext uri="{FF2B5EF4-FFF2-40B4-BE49-F238E27FC236}">
              <a16:creationId xmlns:a16="http://schemas.microsoft.com/office/drawing/2014/main" id="{00000000-0008-0000-0000-00009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8" name="Picture 2">
          <a:extLst>
            <a:ext uri="{FF2B5EF4-FFF2-40B4-BE49-F238E27FC236}">
              <a16:creationId xmlns:a16="http://schemas.microsoft.com/office/drawing/2014/main" id="{00000000-0008-0000-0000-00009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9" name="Picture 2">
          <a:extLst>
            <a:ext uri="{FF2B5EF4-FFF2-40B4-BE49-F238E27FC236}">
              <a16:creationId xmlns:a16="http://schemas.microsoft.com/office/drawing/2014/main" id="{00000000-0008-0000-0000-00009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0" name="Picture 2">
          <a:extLst>
            <a:ext uri="{FF2B5EF4-FFF2-40B4-BE49-F238E27FC236}">
              <a16:creationId xmlns:a16="http://schemas.microsoft.com/office/drawing/2014/main" id="{00000000-0008-0000-0000-00009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1" name="Picture 2">
          <a:extLst>
            <a:ext uri="{FF2B5EF4-FFF2-40B4-BE49-F238E27FC236}">
              <a16:creationId xmlns:a16="http://schemas.microsoft.com/office/drawing/2014/main" id="{00000000-0008-0000-0000-00009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2" name="Picture 2">
          <a:extLst>
            <a:ext uri="{FF2B5EF4-FFF2-40B4-BE49-F238E27FC236}">
              <a16:creationId xmlns:a16="http://schemas.microsoft.com/office/drawing/2014/main" id="{00000000-0008-0000-0000-00009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3" name="Picture 2">
          <a:extLst>
            <a:ext uri="{FF2B5EF4-FFF2-40B4-BE49-F238E27FC236}">
              <a16:creationId xmlns:a16="http://schemas.microsoft.com/office/drawing/2014/main" id="{00000000-0008-0000-0000-00009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4" name="Picture 2">
          <a:extLst>
            <a:ext uri="{FF2B5EF4-FFF2-40B4-BE49-F238E27FC236}">
              <a16:creationId xmlns:a16="http://schemas.microsoft.com/office/drawing/2014/main" id="{00000000-0008-0000-0000-00009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5" name="Picture 2">
          <a:extLst>
            <a:ext uri="{FF2B5EF4-FFF2-40B4-BE49-F238E27FC236}">
              <a16:creationId xmlns:a16="http://schemas.microsoft.com/office/drawing/2014/main" id="{00000000-0008-0000-0000-00009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6" name="Picture 2">
          <a:extLst>
            <a:ext uri="{FF2B5EF4-FFF2-40B4-BE49-F238E27FC236}">
              <a16:creationId xmlns:a16="http://schemas.microsoft.com/office/drawing/2014/main" id="{00000000-0008-0000-0000-00009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7" name="Picture 2">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8" name="Picture 2">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9" name="Picture 2">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40" name="Picture 2">
          <a:extLst>
            <a:ext uri="{FF2B5EF4-FFF2-40B4-BE49-F238E27FC236}">
              <a16:creationId xmlns:a16="http://schemas.microsoft.com/office/drawing/2014/main" id="{00000000-0008-0000-0000-0000A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1" name="Picture 2">
          <a:extLst>
            <a:ext uri="{FF2B5EF4-FFF2-40B4-BE49-F238E27FC236}">
              <a16:creationId xmlns:a16="http://schemas.microsoft.com/office/drawing/2014/main" id="{00000000-0008-0000-0000-0000A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2" name="Picture 2">
          <a:extLst>
            <a:ext uri="{FF2B5EF4-FFF2-40B4-BE49-F238E27FC236}">
              <a16:creationId xmlns:a16="http://schemas.microsoft.com/office/drawing/2014/main" id="{00000000-0008-0000-0000-0000A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3" name="Picture 2">
          <a:extLst>
            <a:ext uri="{FF2B5EF4-FFF2-40B4-BE49-F238E27FC236}">
              <a16:creationId xmlns:a16="http://schemas.microsoft.com/office/drawing/2014/main" id="{00000000-0008-0000-0000-0000A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4" name="Picture 2">
          <a:extLst>
            <a:ext uri="{FF2B5EF4-FFF2-40B4-BE49-F238E27FC236}">
              <a16:creationId xmlns:a16="http://schemas.microsoft.com/office/drawing/2014/main" id="{00000000-0008-0000-0000-0000A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5" name="Picture 2">
          <a:extLst>
            <a:ext uri="{FF2B5EF4-FFF2-40B4-BE49-F238E27FC236}">
              <a16:creationId xmlns:a16="http://schemas.microsoft.com/office/drawing/2014/main" id="{00000000-0008-0000-0000-0000A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6" name="Picture 2">
          <a:extLst>
            <a:ext uri="{FF2B5EF4-FFF2-40B4-BE49-F238E27FC236}">
              <a16:creationId xmlns:a16="http://schemas.microsoft.com/office/drawing/2014/main" id="{00000000-0008-0000-0000-0000A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7" name="Picture 2">
          <a:extLst>
            <a:ext uri="{FF2B5EF4-FFF2-40B4-BE49-F238E27FC236}">
              <a16:creationId xmlns:a16="http://schemas.microsoft.com/office/drawing/2014/main" id="{00000000-0008-0000-0000-0000A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8" name="Picture 2">
          <a:extLst>
            <a:ext uri="{FF2B5EF4-FFF2-40B4-BE49-F238E27FC236}">
              <a16:creationId xmlns:a16="http://schemas.microsoft.com/office/drawing/2014/main" id="{00000000-0008-0000-0000-0000A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9" name="Picture 2">
          <a:extLst>
            <a:ext uri="{FF2B5EF4-FFF2-40B4-BE49-F238E27FC236}">
              <a16:creationId xmlns:a16="http://schemas.microsoft.com/office/drawing/2014/main" id="{00000000-0008-0000-0000-0000A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0" name="Picture 2">
          <a:extLst>
            <a:ext uri="{FF2B5EF4-FFF2-40B4-BE49-F238E27FC236}">
              <a16:creationId xmlns:a16="http://schemas.microsoft.com/office/drawing/2014/main" id="{00000000-0008-0000-0000-0000A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1" name="Picture 2">
          <a:extLst>
            <a:ext uri="{FF2B5EF4-FFF2-40B4-BE49-F238E27FC236}">
              <a16:creationId xmlns:a16="http://schemas.microsoft.com/office/drawing/2014/main" id="{00000000-0008-0000-0000-0000A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2" name="Picture 2">
          <a:extLst>
            <a:ext uri="{FF2B5EF4-FFF2-40B4-BE49-F238E27FC236}">
              <a16:creationId xmlns:a16="http://schemas.microsoft.com/office/drawing/2014/main" id="{00000000-0008-0000-0000-0000A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3" name="Picture 2">
          <a:extLst>
            <a:ext uri="{FF2B5EF4-FFF2-40B4-BE49-F238E27FC236}">
              <a16:creationId xmlns:a16="http://schemas.microsoft.com/office/drawing/2014/main" id="{00000000-0008-0000-0000-0000A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4" name="Picture 2">
          <a:extLst>
            <a:ext uri="{FF2B5EF4-FFF2-40B4-BE49-F238E27FC236}">
              <a16:creationId xmlns:a16="http://schemas.microsoft.com/office/drawing/2014/main" id="{00000000-0008-0000-0000-0000A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5" name="Picture 2">
          <a:extLst>
            <a:ext uri="{FF2B5EF4-FFF2-40B4-BE49-F238E27FC236}">
              <a16:creationId xmlns:a16="http://schemas.microsoft.com/office/drawing/2014/main" id="{00000000-0008-0000-0000-0000A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6" name="Picture 2">
          <a:extLst>
            <a:ext uri="{FF2B5EF4-FFF2-40B4-BE49-F238E27FC236}">
              <a16:creationId xmlns:a16="http://schemas.microsoft.com/office/drawing/2014/main" id="{00000000-0008-0000-0000-0000B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57" name="Picture 2">
          <a:extLst>
            <a:ext uri="{FF2B5EF4-FFF2-40B4-BE49-F238E27FC236}">
              <a16:creationId xmlns:a16="http://schemas.microsoft.com/office/drawing/2014/main" id="{00000000-0008-0000-0000-0000B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8" name="Picture 2">
          <a:extLst>
            <a:ext uri="{FF2B5EF4-FFF2-40B4-BE49-F238E27FC236}">
              <a16:creationId xmlns:a16="http://schemas.microsoft.com/office/drawing/2014/main" id="{00000000-0008-0000-0000-0000B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9" name="Picture 2">
          <a:extLst>
            <a:ext uri="{FF2B5EF4-FFF2-40B4-BE49-F238E27FC236}">
              <a16:creationId xmlns:a16="http://schemas.microsoft.com/office/drawing/2014/main" id="{00000000-0008-0000-0000-0000B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0" name="Picture 2">
          <a:extLst>
            <a:ext uri="{FF2B5EF4-FFF2-40B4-BE49-F238E27FC236}">
              <a16:creationId xmlns:a16="http://schemas.microsoft.com/office/drawing/2014/main" id="{00000000-0008-0000-0000-0000B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1" name="Picture 2">
          <a:extLst>
            <a:ext uri="{FF2B5EF4-FFF2-40B4-BE49-F238E27FC236}">
              <a16:creationId xmlns:a16="http://schemas.microsoft.com/office/drawing/2014/main" id="{00000000-0008-0000-0000-0000B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2" name="Picture 2">
          <a:extLst>
            <a:ext uri="{FF2B5EF4-FFF2-40B4-BE49-F238E27FC236}">
              <a16:creationId xmlns:a16="http://schemas.microsoft.com/office/drawing/2014/main" id="{00000000-0008-0000-0000-0000B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3" name="Picture 2">
          <a:extLst>
            <a:ext uri="{FF2B5EF4-FFF2-40B4-BE49-F238E27FC236}">
              <a16:creationId xmlns:a16="http://schemas.microsoft.com/office/drawing/2014/main" id="{00000000-0008-0000-0000-0000B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4" name="Picture 2">
          <a:extLst>
            <a:ext uri="{FF2B5EF4-FFF2-40B4-BE49-F238E27FC236}">
              <a16:creationId xmlns:a16="http://schemas.microsoft.com/office/drawing/2014/main" id="{00000000-0008-0000-0000-0000B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5" name="Picture 2">
          <a:extLst>
            <a:ext uri="{FF2B5EF4-FFF2-40B4-BE49-F238E27FC236}">
              <a16:creationId xmlns:a16="http://schemas.microsoft.com/office/drawing/2014/main" id="{00000000-0008-0000-0000-0000B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6" name="Picture 2">
          <a:extLst>
            <a:ext uri="{FF2B5EF4-FFF2-40B4-BE49-F238E27FC236}">
              <a16:creationId xmlns:a16="http://schemas.microsoft.com/office/drawing/2014/main" id="{00000000-0008-0000-0000-0000B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7" name="Picture 2">
          <a:extLst>
            <a:ext uri="{FF2B5EF4-FFF2-40B4-BE49-F238E27FC236}">
              <a16:creationId xmlns:a16="http://schemas.microsoft.com/office/drawing/2014/main" id="{00000000-0008-0000-0000-0000B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8" name="Picture 2">
          <a:extLst>
            <a:ext uri="{FF2B5EF4-FFF2-40B4-BE49-F238E27FC236}">
              <a16:creationId xmlns:a16="http://schemas.microsoft.com/office/drawing/2014/main" id="{00000000-0008-0000-0000-0000B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9" name="Picture 2">
          <a:extLst>
            <a:ext uri="{FF2B5EF4-FFF2-40B4-BE49-F238E27FC236}">
              <a16:creationId xmlns:a16="http://schemas.microsoft.com/office/drawing/2014/main" id="{00000000-0008-0000-0000-0000B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0" name="Picture 2">
          <a:extLst>
            <a:ext uri="{FF2B5EF4-FFF2-40B4-BE49-F238E27FC236}">
              <a16:creationId xmlns:a16="http://schemas.microsoft.com/office/drawing/2014/main" id="{00000000-0008-0000-0000-0000B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1" name="Picture 2">
          <a:extLst>
            <a:ext uri="{FF2B5EF4-FFF2-40B4-BE49-F238E27FC236}">
              <a16:creationId xmlns:a16="http://schemas.microsoft.com/office/drawing/2014/main" id="{00000000-0008-0000-0000-0000B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2" name="Picture 2">
          <a:extLst>
            <a:ext uri="{FF2B5EF4-FFF2-40B4-BE49-F238E27FC236}">
              <a16:creationId xmlns:a16="http://schemas.microsoft.com/office/drawing/2014/main" id="{00000000-0008-0000-0000-0000C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3" name="Picture 2">
          <a:extLst>
            <a:ext uri="{FF2B5EF4-FFF2-40B4-BE49-F238E27FC236}">
              <a16:creationId xmlns:a16="http://schemas.microsoft.com/office/drawing/2014/main" id="{00000000-0008-0000-0000-0000C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4" name="Picture 2">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5" name="Picture 2">
          <a:extLst>
            <a:ext uri="{FF2B5EF4-FFF2-40B4-BE49-F238E27FC236}">
              <a16:creationId xmlns:a16="http://schemas.microsoft.com/office/drawing/2014/main" id="{00000000-0008-0000-0000-0000C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76" name="Picture 2">
          <a:extLst>
            <a:ext uri="{FF2B5EF4-FFF2-40B4-BE49-F238E27FC236}">
              <a16:creationId xmlns:a16="http://schemas.microsoft.com/office/drawing/2014/main" id="{00000000-0008-0000-0000-0000C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77" name="Picture 2">
          <a:extLst>
            <a:ext uri="{FF2B5EF4-FFF2-40B4-BE49-F238E27FC236}">
              <a16:creationId xmlns:a16="http://schemas.microsoft.com/office/drawing/2014/main" id="{00000000-0008-0000-0000-0000C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8" name="Picture 2">
          <a:extLst>
            <a:ext uri="{FF2B5EF4-FFF2-40B4-BE49-F238E27FC236}">
              <a16:creationId xmlns:a16="http://schemas.microsoft.com/office/drawing/2014/main" id="{00000000-0008-0000-0000-0000C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9" name="Picture 2">
          <a:extLst>
            <a:ext uri="{FF2B5EF4-FFF2-40B4-BE49-F238E27FC236}">
              <a16:creationId xmlns:a16="http://schemas.microsoft.com/office/drawing/2014/main" id="{00000000-0008-0000-0000-0000C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0" name="Picture 2">
          <a:extLst>
            <a:ext uri="{FF2B5EF4-FFF2-40B4-BE49-F238E27FC236}">
              <a16:creationId xmlns:a16="http://schemas.microsoft.com/office/drawing/2014/main" id="{00000000-0008-0000-0000-0000C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1" name="Picture 2">
          <a:extLst>
            <a:ext uri="{FF2B5EF4-FFF2-40B4-BE49-F238E27FC236}">
              <a16:creationId xmlns:a16="http://schemas.microsoft.com/office/drawing/2014/main" id="{00000000-0008-0000-0000-0000C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2" name="Picture 2">
          <a:extLst>
            <a:ext uri="{FF2B5EF4-FFF2-40B4-BE49-F238E27FC236}">
              <a16:creationId xmlns:a16="http://schemas.microsoft.com/office/drawing/2014/main" id="{00000000-0008-0000-0000-0000C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3" name="Picture 2">
          <a:extLst>
            <a:ext uri="{FF2B5EF4-FFF2-40B4-BE49-F238E27FC236}">
              <a16:creationId xmlns:a16="http://schemas.microsoft.com/office/drawing/2014/main" id="{00000000-0008-0000-0000-0000C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4" name="Picture 2">
          <a:extLst>
            <a:ext uri="{FF2B5EF4-FFF2-40B4-BE49-F238E27FC236}">
              <a16:creationId xmlns:a16="http://schemas.microsoft.com/office/drawing/2014/main" id="{00000000-0008-0000-0000-0000C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5" name="Picture 2">
          <a:extLst>
            <a:ext uri="{FF2B5EF4-FFF2-40B4-BE49-F238E27FC236}">
              <a16:creationId xmlns:a16="http://schemas.microsoft.com/office/drawing/2014/main" id="{00000000-0008-0000-0000-0000C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6" name="Picture 2">
          <a:extLst>
            <a:ext uri="{FF2B5EF4-FFF2-40B4-BE49-F238E27FC236}">
              <a16:creationId xmlns:a16="http://schemas.microsoft.com/office/drawing/2014/main" id="{00000000-0008-0000-0000-0000C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7" name="Picture 2">
          <a:extLst>
            <a:ext uri="{FF2B5EF4-FFF2-40B4-BE49-F238E27FC236}">
              <a16:creationId xmlns:a16="http://schemas.microsoft.com/office/drawing/2014/main" id="{00000000-0008-0000-0000-0000C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8" name="Picture 2">
          <a:extLst>
            <a:ext uri="{FF2B5EF4-FFF2-40B4-BE49-F238E27FC236}">
              <a16:creationId xmlns:a16="http://schemas.microsoft.com/office/drawing/2014/main" id="{00000000-0008-0000-0000-0000D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9" name="Picture 2">
          <a:extLst>
            <a:ext uri="{FF2B5EF4-FFF2-40B4-BE49-F238E27FC236}">
              <a16:creationId xmlns:a16="http://schemas.microsoft.com/office/drawing/2014/main" id="{00000000-0008-0000-0000-0000D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0" name="Picture 2">
          <a:extLst>
            <a:ext uri="{FF2B5EF4-FFF2-40B4-BE49-F238E27FC236}">
              <a16:creationId xmlns:a16="http://schemas.microsoft.com/office/drawing/2014/main" id="{00000000-0008-0000-0000-0000D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1" name="Picture 2">
          <a:extLst>
            <a:ext uri="{FF2B5EF4-FFF2-40B4-BE49-F238E27FC236}">
              <a16:creationId xmlns:a16="http://schemas.microsoft.com/office/drawing/2014/main" id="{00000000-0008-0000-0000-0000D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2" name="Picture 2">
          <a:extLst>
            <a:ext uri="{FF2B5EF4-FFF2-40B4-BE49-F238E27FC236}">
              <a16:creationId xmlns:a16="http://schemas.microsoft.com/office/drawing/2014/main" id="{00000000-0008-0000-0000-0000D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3" name="Picture 2">
          <a:extLst>
            <a:ext uri="{FF2B5EF4-FFF2-40B4-BE49-F238E27FC236}">
              <a16:creationId xmlns:a16="http://schemas.microsoft.com/office/drawing/2014/main" id="{00000000-0008-0000-0000-0000D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94" name="Picture 2">
          <a:extLst>
            <a:ext uri="{FF2B5EF4-FFF2-40B4-BE49-F238E27FC236}">
              <a16:creationId xmlns:a16="http://schemas.microsoft.com/office/drawing/2014/main" id="{00000000-0008-0000-0000-0000D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5" name="Picture 2">
          <a:extLst>
            <a:ext uri="{FF2B5EF4-FFF2-40B4-BE49-F238E27FC236}">
              <a16:creationId xmlns:a16="http://schemas.microsoft.com/office/drawing/2014/main" id="{00000000-0008-0000-0000-0000D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6" name="Picture 2">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7" name="Picture 2">
          <a:extLst>
            <a:ext uri="{FF2B5EF4-FFF2-40B4-BE49-F238E27FC236}">
              <a16:creationId xmlns:a16="http://schemas.microsoft.com/office/drawing/2014/main" id="{00000000-0008-0000-0000-0000D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8" name="Picture 2">
          <a:extLst>
            <a:ext uri="{FF2B5EF4-FFF2-40B4-BE49-F238E27FC236}">
              <a16:creationId xmlns:a16="http://schemas.microsoft.com/office/drawing/2014/main" id="{00000000-0008-0000-0000-0000D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9" name="Picture 2">
          <a:extLst>
            <a:ext uri="{FF2B5EF4-FFF2-40B4-BE49-F238E27FC236}">
              <a16:creationId xmlns:a16="http://schemas.microsoft.com/office/drawing/2014/main" id="{00000000-0008-0000-0000-0000D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0" name="Picture 2">
          <a:extLst>
            <a:ext uri="{FF2B5EF4-FFF2-40B4-BE49-F238E27FC236}">
              <a16:creationId xmlns:a16="http://schemas.microsoft.com/office/drawing/2014/main" id="{00000000-0008-0000-0000-0000D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1" name="Picture 2">
          <a:extLst>
            <a:ext uri="{FF2B5EF4-FFF2-40B4-BE49-F238E27FC236}">
              <a16:creationId xmlns:a16="http://schemas.microsoft.com/office/drawing/2014/main" id="{00000000-0008-0000-0000-0000D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2" name="Picture 2">
          <a:extLst>
            <a:ext uri="{FF2B5EF4-FFF2-40B4-BE49-F238E27FC236}">
              <a16:creationId xmlns:a16="http://schemas.microsoft.com/office/drawing/2014/main" id="{00000000-0008-0000-0000-0000D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3" name="Picture 2">
          <a:extLst>
            <a:ext uri="{FF2B5EF4-FFF2-40B4-BE49-F238E27FC236}">
              <a16:creationId xmlns:a16="http://schemas.microsoft.com/office/drawing/2014/main" id="{00000000-0008-0000-0000-0000D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4" name="Picture 2">
          <a:extLst>
            <a:ext uri="{FF2B5EF4-FFF2-40B4-BE49-F238E27FC236}">
              <a16:creationId xmlns:a16="http://schemas.microsoft.com/office/drawing/2014/main" id="{00000000-0008-0000-0000-0000E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5" name="Picture 2">
          <a:extLst>
            <a:ext uri="{FF2B5EF4-FFF2-40B4-BE49-F238E27FC236}">
              <a16:creationId xmlns:a16="http://schemas.microsoft.com/office/drawing/2014/main" id="{00000000-0008-0000-0000-0000E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6" name="Picture 2">
          <a:extLst>
            <a:ext uri="{FF2B5EF4-FFF2-40B4-BE49-F238E27FC236}">
              <a16:creationId xmlns:a16="http://schemas.microsoft.com/office/drawing/2014/main" id="{00000000-0008-0000-0000-0000E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7" name="Picture 2">
          <a:extLst>
            <a:ext uri="{FF2B5EF4-FFF2-40B4-BE49-F238E27FC236}">
              <a16:creationId xmlns:a16="http://schemas.microsoft.com/office/drawing/2014/main" id="{00000000-0008-0000-0000-0000E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8" name="Picture 2">
          <a:extLst>
            <a:ext uri="{FF2B5EF4-FFF2-40B4-BE49-F238E27FC236}">
              <a16:creationId xmlns:a16="http://schemas.microsoft.com/office/drawing/2014/main" id="{00000000-0008-0000-0000-0000E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9" name="Picture 2">
          <a:extLst>
            <a:ext uri="{FF2B5EF4-FFF2-40B4-BE49-F238E27FC236}">
              <a16:creationId xmlns:a16="http://schemas.microsoft.com/office/drawing/2014/main" id="{00000000-0008-0000-0000-0000E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10" name="Picture 2">
          <a:extLst>
            <a:ext uri="{FF2B5EF4-FFF2-40B4-BE49-F238E27FC236}">
              <a16:creationId xmlns:a16="http://schemas.microsoft.com/office/drawing/2014/main" id="{00000000-0008-0000-0000-0000E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11" name="Picture 2">
          <a:extLst>
            <a:ext uri="{FF2B5EF4-FFF2-40B4-BE49-F238E27FC236}">
              <a16:creationId xmlns:a16="http://schemas.microsoft.com/office/drawing/2014/main" id="{00000000-0008-0000-0000-0000E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2" name="Picture 2">
          <a:extLst>
            <a:ext uri="{FF2B5EF4-FFF2-40B4-BE49-F238E27FC236}">
              <a16:creationId xmlns:a16="http://schemas.microsoft.com/office/drawing/2014/main" id="{00000000-0008-0000-0000-0000E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3" name="Picture 2">
          <a:extLst>
            <a:ext uri="{FF2B5EF4-FFF2-40B4-BE49-F238E27FC236}">
              <a16:creationId xmlns:a16="http://schemas.microsoft.com/office/drawing/2014/main" id="{00000000-0008-0000-0000-0000E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4" name="Picture 2">
          <a:extLst>
            <a:ext uri="{FF2B5EF4-FFF2-40B4-BE49-F238E27FC236}">
              <a16:creationId xmlns:a16="http://schemas.microsoft.com/office/drawing/2014/main" id="{00000000-0008-0000-0000-0000E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5" name="Picture 2">
          <a:extLst>
            <a:ext uri="{FF2B5EF4-FFF2-40B4-BE49-F238E27FC236}">
              <a16:creationId xmlns:a16="http://schemas.microsoft.com/office/drawing/2014/main" id="{00000000-0008-0000-0000-0000E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6" name="Picture 2">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7" name="Picture 2">
          <a:extLst>
            <a:ext uri="{FF2B5EF4-FFF2-40B4-BE49-F238E27FC236}">
              <a16:creationId xmlns:a16="http://schemas.microsoft.com/office/drawing/2014/main" id="{00000000-0008-0000-0000-0000E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8" name="Picture 2">
          <a:extLst>
            <a:ext uri="{FF2B5EF4-FFF2-40B4-BE49-F238E27FC236}">
              <a16:creationId xmlns:a16="http://schemas.microsoft.com/office/drawing/2014/main" id="{00000000-0008-0000-0000-0000E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9" name="Picture 2">
          <a:extLst>
            <a:ext uri="{FF2B5EF4-FFF2-40B4-BE49-F238E27FC236}">
              <a16:creationId xmlns:a16="http://schemas.microsoft.com/office/drawing/2014/main" id="{00000000-0008-0000-0000-0000E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0" name="Picture 2">
          <a:extLst>
            <a:ext uri="{FF2B5EF4-FFF2-40B4-BE49-F238E27FC236}">
              <a16:creationId xmlns:a16="http://schemas.microsoft.com/office/drawing/2014/main" id="{00000000-0008-0000-0000-0000F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1" name="Picture 2">
          <a:extLst>
            <a:ext uri="{FF2B5EF4-FFF2-40B4-BE49-F238E27FC236}">
              <a16:creationId xmlns:a16="http://schemas.microsoft.com/office/drawing/2014/main" id="{00000000-0008-0000-0000-0000F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2" name="Picture 2">
          <a:extLst>
            <a:ext uri="{FF2B5EF4-FFF2-40B4-BE49-F238E27FC236}">
              <a16:creationId xmlns:a16="http://schemas.microsoft.com/office/drawing/2014/main" id="{00000000-0008-0000-0000-0000F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3" name="Picture 2">
          <a:extLst>
            <a:ext uri="{FF2B5EF4-FFF2-40B4-BE49-F238E27FC236}">
              <a16:creationId xmlns:a16="http://schemas.microsoft.com/office/drawing/2014/main" id="{00000000-0008-0000-0000-0000F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4" name="Picture 2">
          <a:extLst>
            <a:ext uri="{FF2B5EF4-FFF2-40B4-BE49-F238E27FC236}">
              <a16:creationId xmlns:a16="http://schemas.microsoft.com/office/drawing/2014/main" id="{00000000-0008-0000-0000-0000F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5" name="Picture 2">
          <a:extLst>
            <a:ext uri="{FF2B5EF4-FFF2-40B4-BE49-F238E27FC236}">
              <a16:creationId xmlns:a16="http://schemas.microsoft.com/office/drawing/2014/main" id="{00000000-0008-0000-0000-0000F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6" name="Picture 2">
          <a:extLst>
            <a:ext uri="{FF2B5EF4-FFF2-40B4-BE49-F238E27FC236}">
              <a16:creationId xmlns:a16="http://schemas.microsoft.com/office/drawing/2014/main" id="{00000000-0008-0000-0000-0000F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7" name="Picture 2">
          <a:extLst>
            <a:ext uri="{FF2B5EF4-FFF2-40B4-BE49-F238E27FC236}">
              <a16:creationId xmlns:a16="http://schemas.microsoft.com/office/drawing/2014/main" id="{00000000-0008-0000-0000-0000F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8" name="Picture 2">
          <a:extLst>
            <a:ext uri="{FF2B5EF4-FFF2-40B4-BE49-F238E27FC236}">
              <a16:creationId xmlns:a16="http://schemas.microsoft.com/office/drawing/2014/main" id="{00000000-0008-0000-0000-0000F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9" name="Picture 2">
          <a:extLst>
            <a:ext uri="{FF2B5EF4-FFF2-40B4-BE49-F238E27FC236}">
              <a16:creationId xmlns:a16="http://schemas.microsoft.com/office/drawing/2014/main" id="{00000000-0008-0000-0000-0000F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30" name="Picture 2">
          <a:extLst>
            <a:ext uri="{FF2B5EF4-FFF2-40B4-BE49-F238E27FC236}">
              <a16:creationId xmlns:a16="http://schemas.microsoft.com/office/drawing/2014/main" id="{00000000-0008-0000-0000-0000F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31" name="Picture 2">
          <a:extLst>
            <a:ext uri="{FF2B5EF4-FFF2-40B4-BE49-F238E27FC236}">
              <a16:creationId xmlns:a16="http://schemas.microsoft.com/office/drawing/2014/main" id="{00000000-0008-0000-0000-0000F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2" name="Picture 2">
          <a:extLst>
            <a:ext uri="{FF2B5EF4-FFF2-40B4-BE49-F238E27FC236}">
              <a16:creationId xmlns:a16="http://schemas.microsoft.com/office/drawing/2014/main" id="{00000000-0008-0000-0000-0000F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3" name="Picture 2">
          <a:extLst>
            <a:ext uri="{FF2B5EF4-FFF2-40B4-BE49-F238E27FC236}">
              <a16:creationId xmlns:a16="http://schemas.microsoft.com/office/drawing/2014/main" id="{00000000-0008-0000-0000-0000F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4" name="Picture 2">
          <a:extLst>
            <a:ext uri="{FF2B5EF4-FFF2-40B4-BE49-F238E27FC236}">
              <a16:creationId xmlns:a16="http://schemas.microsoft.com/office/drawing/2014/main" id="{00000000-0008-0000-0000-0000F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5" name="Picture 2">
          <a:extLst>
            <a:ext uri="{FF2B5EF4-FFF2-40B4-BE49-F238E27FC236}">
              <a16:creationId xmlns:a16="http://schemas.microsoft.com/office/drawing/2014/main" id="{00000000-0008-0000-0000-0000F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6" name="Picture 2">
          <a:extLst>
            <a:ext uri="{FF2B5EF4-FFF2-40B4-BE49-F238E27FC236}">
              <a16:creationId xmlns:a16="http://schemas.microsoft.com/office/drawing/2014/main" id="{00000000-0008-0000-0000-00000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7" name="Picture 2">
          <a:extLst>
            <a:ext uri="{FF2B5EF4-FFF2-40B4-BE49-F238E27FC236}">
              <a16:creationId xmlns:a16="http://schemas.microsoft.com/office/drawing/2014/main" id="{00000000-0008-0000-0000-00000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8" name="Picture 2">
          <a:extLst>
            <a:ext uri="{FF2B5EF4-FFF2-40B4-BE49-F238E27FC236}">
              <a16:creationId xmlns:a16="http://schemas.microsoft.com/office/drawing/2014/main" id="{00000000-0008-0000-0000-00000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9" name="Picture 2">
          <a:extLst>
            <a:ext uri="{FF2B5EF4-FFF2-40B4-BE49-F238E27FC236}">
              <a16:creationId xmlns:a16="http://schemas.microsoft.com/office/drawing/2014/main" id="{00000000-0008-0000-0000-00000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0" name="Picture 2">
          <a:extLst>
            <a:ext uri="{FF2B5EF4-FFF2-40B4-BE49-F238E27FC236}">
              <a16:creationId xmlns:a16="http://schemas.microsoft.com/office/drawing/2014/main" id="{00000000-0008-0000-0000-00000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1" name="Picture 2">
          <a:extLst>
            <a:ext uri="{FF2B5EF4-FFF2-40B4-BE49-F238E27FC236}">
              <a16:creationId xmlns:a16="http://schemas.microsoft.com/office/drawing/2014/main" id="{00000000-0008-0000-0000-00000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2" name="Picture 2">
          <a:extLst>
            <a:ext uri="{FF2B5EF4-FFF2-40B4-BE49-F238E27FC236}">
              <a16:creationId xmlns:a16="http://schemas.microsoft.com/office/drawing/2014/main" id="{00000000-0008-0000-0000-00000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3" name="Picture 2">
          <a:extLst>
            <a:ext uri="{FF2B5EF4-FFF2-40B4-BE49-F238E27FC236}">
              <a16:creationId xmlns:a16="http://schemas.microsoft.com/office/drawing/2014/main" id="{00000000-0008-0000-0000-00000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4" name="Picture 2">
          <a:extLst>
            <a:ext uri="{FF2B5EF4-FFF2-40B4-BE49-F238E27FC236}">
              <a16:creationId xmlns:a16="http://schemas.microsoft.com/office/drawing/2014/main" id="{00000000-0008-0000-0000-00000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5" name="Picture 2">
          <a:extLst>
            <a:ext uri="{FF2B5EF4-FFF2-40B4-BE49-F238E27FC236}">
              <a16:creationId xmlns:a16="http://schemas.microsoft.com/office/drawing/2014/main" id="{00000000-0008-0000-0000-00000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6" name="Picture 2">
          <a:extLst>
            <a:ext uri="{FF2B5EF4-FFF2-40B4-BE49-F238E27FC236}">
              <a16:creationId xmlns:a16="http://schemas.microsoft.com/office/drawing/2014/main" id="{00000000-0008-0000-0000-00000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7" name="Picture 2">
          <a:extLst>
            <a:ext uri="{FF2B5EF4-FFF2-40B4-BE49-F238E27FC236}">
              <a16:creationId xmlns:a16="http://schemas.microsoft.com/office/drawing/2014/main" id="{00000000-0008-0000-0000-00000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48" name="Picture 2">
          <a:extLst>
            <a:ext uri="{FF2B5EF4-FFF2-40B4-BE49-F238E27FC236}">
              <a16:creationId xmlns:a16="http://schemas.microsoft.com/office/drawing/2014/main" id="{00000000-0008-0000-0000-00000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49" name="Picture 2">
          <a:extLst>
            <a:ext uri="{FF2B5EF4-FFF2-40B4-BE49-F238E27FC236}">
              <a16:creationId xmlns:a16="http://schemas.microsoft.com/office/drawing/2014/main" id="{00000000-0008-0000-0000-00000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0" name="Picture 2">
          <a:extLst>
            <a:ext uri="{FF2B5EF4-FFF2-40B4-BE49-F238E27FC236}">
              <a16:creationId xmlns:a16="http://schemas.microsoft.com/office/drawing/2014/main" id="{00000000-0008-0000-0000-00000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1" name="Picture 2">
          <a:extLst>
            <a:ext uri="{FF2B5EF4-FFF2-40B4-BE49-F238E27FC236}">
              <a16:creationId xmlns:a16="http://schemas.microsoft.com/office/drawing/2014/main" id="{00000000-0008-0000-0000-00000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2" name="Picture 2">
          <a:extLst>
            <a:ext uri="{FF2B5EF4-FFF2-40B4-BE49-F238E27FC236}">
              <a16:creationId xmlns:a16="http://schemas.microsoft.com/office/drawing/2014/main" id="{00000000-0008-0000-0000-00001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3" name="Picture 2">
          <a:extLst>
            <a:ext uri="{FF2B5EF4-FFF2-40B4-BE49-F238E27FC236}">
              <a16:creationId xmlns:a16="http://schemas.microsoft.com/office/drawing/2014/main" id="{00000000-0008-0000-0000-00001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4" name="Picture 2">
          <a:extLst>
            <a:ext uri="{FF2B5EF4-FFF2-40B4-BE49-F238E27FC236}">
              <a16:creationId xmlns:a16="http://schemas.microsoft.com/office/drawing/2014/main" id="{00000000-0008-0000-0000-00001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5" name="Picture 2">
          <a:extLst>
            <a:ext uri="{FF2B5EF4-FFF2-40B4-BE49-F238E27FC236}">
              <a16:creationId xmlns:a16="http://schemas.microsoft.com/office/drawing/2014/main" id="{00000000-0008-0000-0000-00001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6" name="Picture 2">
          <a:extLst>
            <a:ext uri="{FF2B5EF4-FFF2-40B4-BE49-F238E27FC236}">
              <a16:creationId xmlns:a16="http://schemas.microsoft.com/office/drawing/2014/main" id="{00000000-0008-0000-0000-00001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7" name="Picture 2">
          <a:extLst>
            <a:ext uri="{FF2B5EF4-FFF2-40B4-BE49-F238E27FC236}">
              <a16:creationId xmlns:a16="http://schemas.microsoft.com/office/drawing/2014/main" id="{00000000-0008-0000-0000-00001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8" name="Picture 2">
          <a:extLst>
            <a:ext uri="{FF2B5EF4-FFF2-40B4-BE49-F238E27FC236}">
              <a16:creationId xmlns:a16="http://schemas.microsoft.com/office/drawing/2014/main" id="{00000000-0008-0000-0000-00001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9" name="Picture 2">
          <a:extLst>
            <a:ext uri="{FF2B5EF4-FFF2-40B4-BE49-F238E27FC236}">
              <a16:creationId xmlns:a16="http://schemas.microsoft.com/office/drawing/2014/main" id="{00000000-0008-0000-0000-00001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0" name="Picture 2">
          <a:extLst>
            <a:ext uri="{FF2B5EF4-FFF2-40B4-BE49-F238E27FC236}">
              <a16:creationId xmlns:a16="http://schemas.microsoft.com/office/drawing/2014/main" id="{00000000-0008-0000-0000-00001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1" name="Picture 2">
          <a:extLst>
            <a:ext uri="{FF2B5EF4-FFF2-40B4-BE49-F238E27FC236}">
              <a16:creationId xmlns:a16="http://schemas.microsoft.com/office/drawing/2014/main" id="{00000000-0008-0000-0000-00001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2" name="Picture 2">
          <a:extLst>
            <a:ext uri="{FF2B5EF4-FFF2-40B4-BE49-F238E27FC236}">
              <a16:creationId xmlns:a16="http://schemas.microsoft.com/office/drawing/2014/main" id="{00000000-0008-0000-0000-00001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3" name="Picture 2">
          <a:extLst>
            <a:ext uri="{FF2B5EF4-FFF2-40B4-BE49-F238E27FC236}">
              <a16:creationId xmlns:a16="http://schemas.microsoft.com/office/drawing/2014/main" id="{00000000-0008-0000-0000-00001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4" name="Picture 2">
          <a:extLst>
            <a:ext uri="{FF2B5EF4-FFF2-40B4-BE49-F238E27FC236}">
              <a16:creationId xmlns:a16="http://schemas.microsoft.com/office/drawing/2014/main" id="{00000000-0008-0000-0000-00001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65" name="Picture 2">
          <a:extLst>
            <a:ext uri="{FF2B5EF4-FFF2-40B4-BE49-F238E27FC236}">
              <a16:creationId xmlns:a16="http://schemas.microsoft.com/office/drawing/2014/main" id="{00000000-0008-0000-0000-00001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6" name="Picture 2">
          <a:extLst>
            <a:ext uri="{FF2B5EF4-FFF2-40B4-BE49-F238E27FC236}">
              <a16:creationId xmlns:a16="http://schemas.microsoft.com/office/drawing/2014/main" id="{00000000-0008-0000-0000-00001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7" name="Picture 2">
          <a:extLst>
            <a:ext uri="{FF2B5EF4-FFF2-40B4-BE49-F238E27FC236}">
              <a16:creationId xmlns:a16="http://schemas.microsoft.com/office/drawing/2014/main" id="{00000000-0008-0000-0000-00001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8" name="Picture 2">
          <a:extLst>
            <a:ext uri="{FF2B5EF4-FFF2-40B4-BE49-F238E27FC236}">
              <a16:creationId xmlns:a16="http://schemas.microsoft.com/office/drawing/2014/main" id="{00000000-0008-0000-0000-00002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9" name="Picture 2">
          <a:extLst>
            <a:ext uri="{FF2B5EF4-FFF2-40B4-BE49-F238E27FC236}">
              <a16:creationId xmlns:a16="http://schemas.microsoft.com/office/drawing/2014/main" id="{00000000-0008-0000-0000-00002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0" name="Picture 2">
          <a:extLst>
            <a:ext uri="{FF2B5EF4-FFF2-40B4-BE49-F238E27FC236}">
              <a16:creationId xmlns:a16="http://schemas.microsoft.com/office/drawing/2014/main" id="{00000000-0008-0000-0000-00002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1" name="Picture 2">
          <a:extLst>
            <a:ext uri="{FF2B5EF4-FFF2-40B4-BE49-F238E27FC236}">
              <a16:creationId xmlns:a16="http://schemas.microsoft.com/office/drawing/2014/main" id="{00000000-0008-0000-0000-00002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2" name="Picture 2">
          <a:extLst>
            <a:ext uri="{FF2B5EF4-FFF2-40B4-BE49-F238E27FC236}">
              <a16:creationId xmlns:a16="http://schemas.microsoft.com/office/drawing/2014/main" id="{00000000-0008-0000-0000-00002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3" name="Picture 2">
          <a:extLst>
            <a:ext uri="{FF2B5EF4-FFF2-40B4-BE49-F238E27FC236}">
              <a16:creationId xmlns:a16="http://schemas.microsoft.com/office/drawing/2014/main" id="{00000000-0008-0000-0000-00002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4" name="Picture 2">
          <a:extLst>
            <a:ext uri="{FF2B5EF4-FFF2-40B4-BE49-F238E27FC236}">
              <a16:creationId xmlns:a16="http://schemas.microsoft.com/office/drawing/2014/main" id="{00000000-0008-0000-0000-00002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5" name="Picture 2">
          <a:extLst>
            <a:ext uri="{FF2B5EF4-FFF2-40B4-BE49-F238E27FC236}">
              <a16:creationId xmlns:a16="http://schemas.microsoft.com/office/drawing/2014/main" id="{00000000-0008-0000-0000-00002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6" name="Picture 2">
          <a:extLst>
            <a:ext uri="{FF2B5EF4-FFF2-40B4-BE49-F238E27FC236}">
              <a16:creationId xmlns:a16="http://schemas.microsoft.com/office/drawing/2014/main" id="{00000000-0008-0000-0000-00002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7" name="Picture 2">
          <a:extLst>
            <a:ext uri="{FF2B5EF4-FFF2-40B4-BE49-F238E27FC236}">
              <a16:creationId xmlns:a16="http://schemas.microsoft.com/office/drawing/2014/main" id="{00000000-0008-0000-0000-00002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8" name="Picture 2">
          <a:extLst>
            <a:ext uri="{FF2B5EF4-FFF2-40B4-BE49-F238E27FC236}">
              <a16:creationId xmlns:a16="http://schemas.microsoft.com/office/drawing/2014/main" id="{00000000-0008-0000-0000-00002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9" name="Picture 2">
          <a:extLst>
            <a:ext uri="{FF2B5EF4-FFF2-40B4-BE49-F238E27FC236}">
              <a16:creationId xmlns:a16="http://schemas.microsoft.com/office/drawing/2014/main" id="{00000000-0008-0000-0000-00002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0" name="Picture 2">
          <a:extLst>
            <a:ext uri="{FF2B5EF4-FFF2-40B4-BE49-F238E27FC236}">
              <a16:creationId xmlns:a16="http://schemas.microsoft.com/office/drawing/2014/main" id="{00000000-0008-0000-0000-00002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1" name="Picture 2">
          <a:extLst>
            <a:ext uri="{FF2B5EF4-FFF2-40B4-BE49-F238E27FC236}">
              <a16:creationId xmlns:a16="http://schemas.microsoft.com/office/drawing/2014/main" id="{00000000-0008-0000-0000-00002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2" name="Picture 2">
          <a:extLst>
            <a:ext uri="{FF2B5EF4-FFF2-40B4-BE49-F238E27FC236}">
              <a16:creationId xmlns:a16="http://schemas.microsoft.com/office/drawing/2014/main" id="{00000000-0008-0000-0000-00002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3" name="Picture 2">
          <a:extLst>
            <a:ext uri="{FF2B5EF4-FFF2-40B4-BE49-F238E27FC236}">
              <a16:creationId xmlns:a16="http://schemas.microsoft.com/office/drawing/2014/main" id="{00000000-0008-0000-0000-00002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84" name="Picture 2">
          <a:extLst>
            <a:ext uri="{FF2B5EF4-FFF2-40B4-BE49-F238E27FC236}">
              <a16:creationId xmlns:a16="http://schemas.microsoft.com/office/drawing/2014/main" id="{00000000-0008-0000-0000-00003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85" name="Picture 2">
          <a:extLst>
            <a:ext uri="{FF2B5EF4-FFF2-40B4-BE49-F238E27FC236}">
              <a16:creationId xmlns:a16="http://schemas.microsoft.com/office/drawing/2014/main" id="{00000000-0008-0000-0000-00003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6" name="Picture 2">
          <a:extLst>
            <a:ext uri="{FF2B5EF4-FFF2-40B4-BE49-F238E27FC236}">
              <a16:creationId xmlns:a16="http://schemas.microsoft.com/office/drawing/2014/main" id="{00000000-0008-0000-0000-00003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7" name="Picture 2">
          <a:extLst>
            <a:ext uri="{FF2B5EF4-FFF2-40B4-BE49-F238E27FC236}">
              <a16:creationId xmlns:a16="http://schemas.microsoft.com/office/drawing/2014/main" id="{00000000-0008-0000-0000-00003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8" name="Picture 2">
          <a:extLst>
            <a:ext uri="{FF2B5EF4-FFF2-40B4-BE49-F238E27FC236}">
              <a16:creationId xmlns:a16="http://schemas.microsoft.com/office/drawing/2014/main" id="{00000000-0008-0000-0000-00003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9" name="Picture 2">
          <a:extLst>
            <a:ext uri="{FF2B5EF4-FFF2-40B4-BE49-F238E27FC236}">
              <a16:creationId xmlns:a16="http://schemas.microsoft.com/office/drawing/2014/main" id="{00000000-0008-0000-0000-00003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0" name="Picture 2">
          <a:extLst>
            <a:ext uri="{FF2B5EF4-FFF2-40B4-BE49-F238E27FC236}">
              <a16:creationId xmlns:a16="http://schemas.microsoft.com/office/drawing/2014/main" id="{00000000-0008-0000-0000-00003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1" name="Picture 2">
          <a:extLst>
            <a:ext uri="{FF2B5EF4-FFF2-40B4-BE49-F238E27FC236}">
              <a16:creationId xmlns:a16="http://schemas.microsoft.com/office/drawing/2014/main" id="{00000000-0008-0000-0000-00003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2" name="Picture 2">
          <a:extLst>
            <a:ext uri="{FF2B5EF4-FFF2-40B4-BE49-F238E27FC236}">
              <a16:creationId xmlns:a16="http://schemas.microsoft.com/office/drawing/2014/main" id="{00000000-0008-0000-0000-00003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3" name="Picture 2">
          <a:extLst>
            <a:ext uri="{FF2B5EF4-FFF2-40B4-BE49-F238E27FC236}">
              <a16:creationId xmlns:a16="http://schemas.microsoft.com/office/drawing/2014/main" id="{00000000-0008-0000-0000-00003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4" name="Picture 2">
          <a:extLst>
            <a:ext uri="{FF2B5EF4-FFF2-40B4-BE49-F238E27FC236}">
              <a16:creationId xmlns:a16="http://schemas.microsoft.com/office/drawing/2014/main" id="{00000000-0008-0000-0000-00003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5" name="Picture 2">
          <a:extLst>
            <a:ext uri="{FF2B5EF4-FFF2-40B4-BE49-F238E27FC236}">
              <a16:creationId xmlns:a16="http://schemas.microsoft.com/office/drawing/2014/main" id="{00000000-0008-0000-0000-00003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6" name="Picture 2">
          <a:extLst>
            <a:ext uri="{FF2B5EF4-FFF2-40B4-BE49-F238E27FC236}">
              <a16:creationId xmlns:a16="http://schemas.microsoft.com/office/drawing/2014/main" id="{00000000-0008-0000-0000-00003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7" name="Picture 2">
          <a:extLst>
            <a:ext uri="{FF2B5EF4-FFF2-40B4-BE49-F238E27FC236}">
              <a16:creationId xmlns:a16="http://schemas.microsoft.com/office/drawing/2014/main" id="{00000000-0008-0000-0000-00003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8" name="Picture 2">
          <a:extLst>
            <a:ext uri="{FF2B5EF4-FFF2-40B4-BE49-F238E27FC236}">
              <a16:creationId xmlns:a16="http://schemas.microsoft.com/office/drawing/2014/main" id="{00000000-0008-0000-0000-00003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9" name="Picture 2">
          <a:extLst>
            <a:ext uri="{FF2B5EF4-FFF2-40B4-BE49-F238E27FC236}">
              <a16:creationId xmlns:a16="http://schemas.microsoft.com/office/drawing/2014/main" id="{00000000-0008-0000-0000-00003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0" name="Picture 2">
          <a:extLst>
            <a:ext uri="{FF2B5EF4-FFF2-40B4-BE49-F238E27FC236}">
              <a16:creationId xmlns:a16="http://schemas.microsoft.com/office/drawing/2014/main" id="{00000000-0008-0000-0000-00004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1" name="Picture 2">
          <a:extLst>
            <a:ext uri="{FF2B5EF4-FFF2-40B4-BE49-F238E27FC236}">
              <a16:creationId xmlns:a16="http://schemas.microsoft.com/office/drawing/2014/main" id="{00000000-0008-0000-0000-00004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602" name="Picture 2">
          <a:extLst>
            <a:ext uri="{FF2B5EF4-FFF2-40B4-BE49-F238E27FC236}">
              <a16:creationId xmlns:a16="http://schemas.microsoft.com/office/drawing/2014/main" id="{00000000-0008-0000-0000-00004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785133"/>
    <xdr:pic>
      <xdr:nvPicPr>
        <xdr:cNvPr id="1603" name="Picture 2">
          <a:extLst>
            <a:ext uri="{FF2B5EF4-FFF2-40B4-BE49-F238E27FC236}">
              <a16:creationId xmlns:a16="http://schemas.microsoft.com/office/drawing/2014/main" id="{00000000-0008-0000-0000-00004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4" name="Picture 2">
          <a:extLst>
            <a:ext uri="{FF2B5EF4-FFF2-40B4-BE49-F238E27FC236}">
              <a16:creationId xmlns:a16="http://schemas.microsoft.com/office/drawing/2014/main" id="{00000000-0008-0000-0000-00004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5" name="Picture 2">
          <a:extLst>
            <a:ext uri="{FF2B5EF4-FFF2-40B4-BE49-F238E27FC236}">
              <a16:creationId xmlns:a16="http://schemas.microsoft.com/office/drawing/2014/main" id="{00000000-0008-0000-0000-00004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6" name="Picture 2">
          <a:extLst>
            <a:ext uri="{FF2B5EF4-FFF2-40B4-BE49-F238E27FC236}">
              <a16:creationId xmlns:a16="http://schemas.microsoft.com/office/drawing/2014/main" id="{00000000-0008-0000-0000-00004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7" name="Picture 2">
          <a:extLst>
            <a:ext uri="{FF2B5EF4-FFF2-40B4-BE49-F238E27FC236}">
              <a16:creationId xmlns:a16="http://schemas.microsoft.com/office/drawing/2014/main" id="{00000000-0008-0000-0000-00004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8" name="Picture 2">
          <a:extLst>
            <a:ext uri="{FF2B5EF4-FFF2-40B4-BE49-F238E27FC236}">
              <a16:creationId xmlns:a16="http://schemas.microsoft.com/office/drawing/2014/main" id="{00000000-0008-0000-0000-00004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9" name="Picture 2">
          <a:extLst>
            <a:ext uri="{FF2B5EF4-FFF2-40B4-BE49-F238E27FC236}">
              <a16:creationId xmlns:a16="http://schemas.microsoft.com/office/drawing/2014/main" id="{00000000-0008-0000-0000-00004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0" name="Picture 2">
          <a:extLst>
            <a:ext uri="{FF2B5EF4-FFF2-40B4-BE49-F238E27FC236}">
              <a16:creationId xmlns:a16="http://schemas.microsoft.com/office/drawing/2014/main" id="{00000000-0008-0000-0000-00004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1" name="Picture 2">
          <a:extLst>
            <a:ext uri="{FF2B5EF4-FFF2-40B4-BE49-F238E27FC236}">
              <a16:creationId xmlns:a16="http://schemas.microsoft.com/office/drawing/2014/main" id="{00000000-0008-0000-0000-00004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2" name="Picture 2">
          <a:extLst>
            <a:ext uri="{FF2B5EF4-FFF2-40B4-BE49-F238E27FC236}">
              <a16:creationId xmlns:a16="http://schemas.microsoft.com/office/drawing/2014/main" id="{00000000-0008-0000-0000-00004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3" name="Picture 2">
          <a:extLst>
            <a:ext uri="{FF2B5EF4-FFF2-40B4-BE49-F238E27FC236}">
              <a16:creationId xmlns:a16="http://schemas.microsoft.com/office/drawing/2014/main" id="{00000000-0008-0000-0000-00004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4" name="Picture 2">
          <a:extLst>
            <a:ext uri="{FF2B5EF4-FFF2-40B4-BE49-F238E27FC236}">
              <a16:creationId xmlns:a16="http://schemas.microsoft.com/office/drawing/2014/main" id="{00000000-0008-0000-0000-00004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5" name="Picture 2">
          <a:extLst>
            <a:ext uri="{FF2B5EF4-FFF2-40B4-BE49-F238E27FC236}">
              <a16:creationId xmlns:a16="http://schemas.microsoft.com/office/drawing/2014/main" id="{00000000-0008-0000-0000-00004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6" name="Picture 2">
          <a:extLst>
            <a:ext uri="{FF2B5EF4-FFF2-40B4-BE49-F238E27FC236}">
              <a16:creationId xmlns:a16="http://schemas.microsoft.com/office/drawing/2014/main" id="{00000000-0008-0000-0000-00005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7" name="Picture 2">
          <a:extLst>
            <a:ext uri="{FF2B5EF4-FFF2-40B4-BE49-F238E27FC236}">
              <a16:creationId xmlns:a16="http://schemas.microsoft.com/office/drawing/2014/main" id="{00000000-0008-0000-0000-00005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8" name="Picture 2">
          <a:extLst>
            <a:ext uri="{FF2B5EF4-FFF2-40B4-BE49-F238E27FC236}">
              <a16:creationId xmlns:a16="http://schemas.microsoft.com/office/drawing/2014/main" id="{00000000-0008-0000-0000-00005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9" name="Picture 2">
          <a:extLst>
            <a:ext uri="{FF2B5EF4-FFF2-40B4-BE49-F238E27FC236}">
              <a16:creationId xmlns:a16="http://schemas.microsoft.com/office/drawing/2014/main" id="{00000000-0008-0000-0000-00005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76225"/>
    <xdr:pic>
      <xdr:nvPicPr>
        <xdr:cNvPr id="1620" name="Picture 2">
          <a:extLst>
            <a:ext uri="{FF2B5EF4-FFF2-40B4-BE49-F238E27FC236}">
              <a16:creationId xmlns:a16="http://schemas.microsoft.com/office/drawing/2014/main" id="{00000000-0008-0000-0000-00005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142875"/>
    <xdr:pic>
      <xdr:nvPicPr>
        <xdr:cNvPr id="1621" name="Picture 2">
          <a:extLst>
            <a:ext uri="{FF2B5EF4-FFF2-40B4-BE49-F238E27FC236}">
              <a16:creationId xmlns:a16="http://schemas.microsoft.com/office/drawing/2014/main" id="{00000000-0008-0000-0000-00005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22" name="Picture 2">
          <a:extLst>
            <a:ext uri="{FF2B5EF4-FFF2-40B4-BE49-F238E27FC236}">
              <a16:creationId xmlns:a16="http://schemas.microsoft.com/office/drawing/2014/main" id="{00000000-0008-0000-0000-00005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3" name="Picture 2">
          <a:extLst>
            <a:ext uri="{FF2B5EF4-FFF2-40B4-BE49-F238E27FC236}">
              <a16:creationId xmlns:a16="http://schemas.microsoft.com/office/drawing/2014/main" id="{00000000-0008-0000-0000-00005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4" name="Picture 2">
          <a:extLst>
            <a:ext uri="{FF2B5EF4-FFF2-40B4-BE49-F238E27FC236}">
              <a16:creationId xmlns:a16="http://schemas.microsoft.com/office/drawing/2014/main" id="{00000000-0008-0000-0000-00005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5" name="Picture 2">
          <a:extLst>
            <a:ext uri="{FF2B5EF4-FFF2-40B4-BE49-F238E27FC236}">
              <a16:creationId xmlns:a16="http://schemas.microsoft.com/office/drawing/2014/main" id="{00000000-0008-0000-0000-00005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6" name="Picture 2">
          <a:extLst>
            <a:ext uri="{FF2B5EF4-FFF2-40B4-BE49-F238E27FC236}">
              <a16:creationId xmlns:a16="http://schemas.microsoft.com/office/drawing/2014/main" id="{00000000-0008-0000-0000-00005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7" name="Picture 2">
          <a:extLst>
            <a:ext uri="{FF2B5EF4-FFF2-40B4-BE49-F238E27FC236}">
              <a16:creationId xmlns:a16="http://schemas.microsoft.com/office/drawing/2014/main" id="{00000000-0008-0000-0000-00005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8" name="Picture 2">
          <a:extLst>
            <a:ext uri="{FF2B5EF4-FFF2-40B4-BE49-F238E27FC236}">
              <a16:creationId xmlns:a16="http://schemas.microsoft.com/office/drawing/2014/main" id="{00000000-0008-0000-0000-00005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9" name="Picture 2">
          <a:extLst>
            <a:ext uri="{FF2B5EF4-FFF2-40B4-BE49-F238E27FC236}">
              <a16:creationId xmlns:a16="http://schemas.microsoft.com/office/drawing/2014/main" id="{00000000-0008-0000-0000-00005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0" name="Picture 2">
          <a:extLst>
            <a:ext uri="{FF2B5EF4-FFF2-40B4-BE49-F238E27FC236}">
              <a16:creationId xmlns:a16="http://schemas.microsoft.com/office/drawing/2014/main" id="{00000000-0008-0000-0000-00005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1" name="Picture 2">
          <a:extLst>
            <a:ext uri="{FF2B5EF4-FFF2-40B4-BE49-F238E27FC236}">
              <a16:creationId xmlns:a16="http://schemas.microsoft.com/office/drawing/2014/main" id="{00000000-0008-0000-0000-00005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2" name="Picture 2">
          <a:extLst>
            <a:ext uri="{FF2B5EF4-FFF2-40B4-BE49-F238E27FC236}">
              <a16:creationId xmlns:a16="http://schemas.microsoft.com/office/drawing/2014/main" id="{00000000-0008-0000-0000-00006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3" name="Picture 2">
          <a:extLst>
            <a:ext uri="{FF2B5EF4-FFF2-40B4-BE49-F238E27FC236}">
              <a16:creationId xmlns:a16="http://schemas.microsoft.com/office/drawing/2014/main" id="{00000000-0008-0000-0000-00006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4" name="Picture 2">
          <a:extLst>
            <a:ext uri="{FF2B5EF4-FFF2-40B4-BE49-F238E27FC236}">
              <a16:creationId xmlns:a16="http://schemas.microsoft.com/office/drawing/2014/main" id="{00000000-0008-0000-0000-00006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5" name="Picture 2">
          <a:extLst>
            <a:ext uri="{FF2B5EF4-FFF2-40B4-BE49-F238E27FC236}">
              <a16:creationId xmlns:a16="http://schemas.microsoft.com/office/drawing/2014/main" id="{00000000-0008-0000-0000-00006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6" name="Picture 2">
          <a:extLst>
            <a:ext uri="{FF2B5EF4-FFF2-40B4-BE49-F238E27FC236}">
              <a16:creationId xmlns:a16="http://schemas.microsoft.com/office/drawing/2014/main" id="{00000000-0008-0000-0000-00006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7" name="Picture 2">
          <a:extLst>
            <a:ext uri="{FF2B5EF4-FFF2-40B4-BE49-F238E27FC236}">
              <a16:creationId xmlns:a16="http://schemas.microsoft.com/office/drawing/2014/main" id="{00000000-0008-0000-0000-00006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8" name="Picture 2">
          <a:extLst>
            <a:ext uri="{FF2B5EF4-FFF2-40B4-BE49-F238E27FC236}">
              <a16:creationId xmlns:a16="http://schemas.microsoft.com/office/drawing/2014/main" id="{00000000-0008-0000-0000-00006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39" name="Picture 2">
          <a:extLst>
            <a:ext uri="{FF2B5EF4-FFF2-40B4-BE49-F238E27FC236}">
              <a16:creationId xmlns:a16="http://schemas.microsoft.com/office/drawing/2014/main" id="{00000000-0008-0000-0000-00006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40" name="Picture 2">
          <a:extLst>
            <a:ext uri="{FF2B5EF4-FFF2-40B4-BE49-F238E27FC236}">
              <a16:creationId xmlns:a16="http://schemas.microsoft.com/office/drawing/2014/main" id="{00000000-0008-0000-0000-00006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41" name="Picture 2">
          <a:extLst>
            <a:ext uri="{FF2B5EF4-FFF2-40B4-BE49-F238E27FC236}">
              <a16:creationId xmlns:a16="http://schemas.microsoft.com/office/drawing/2014/main" id="{00000000-0008-0000-0000-00006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2" name="Picture 2">
          <a:extLst>
            <a:ext uri="{FF2B5EF4-FFF2-40B4-BE49-F238E27FC236}">
              <a16:creationId xmlns:a16="http://schemas.microsoft.com/office/drawing/2014/main" id="{00000000-0008-0000-0000-00006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3" name="Picture 2">
          <a:extLst>
            <a:ext uri="{FF2B5EF4-FFF2-40B4-BE49-F238E27FC236}">
              <a16:creationId xmlns:a16="http://schemas.microsoft.com/office/drawing/2014/main" id="{00000000-0008-0000-0000-00006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4" name="Picture 2">
          <a:extLst>
            <a:ext uri="{FF2B5EF4-FFF2-40B4-BE49-F238E27FC236}">
              <a16:creationId xmlns:a16="http://schemas.microsoft.com/office/drawing/2014/main" id="{00000000-0008-0000-0000-00006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5" name="Picture 2">
          <a:extLst>
            <a:ext uri="{FF2B5EF4-FFF2-40B4-BE49-F238E27FC236}">
              <a16:creationId xmlns:a16="http://schemas.microsoft.com/office/drawing/2014/main" id="{00000000-0008-0000-0000-00006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6" name="Picture 2">
          <a:extLst>
            <a:ext uri="{FF2B5EF4-FFF2-40B4-BE49-F238E27FC236}">
              <a16:creationId xmlns:a16="http://schemas.microsoft.com/office/drawing/2014/main" id="{00000000-0008-0000-0000-00006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7" name="Picture 2">
          <a:extLst>
            <a:ext uri="{FF2B5EF4-FFF2-40B4-BE49-F238E27FC236}">
              <a16:creationId xmlns:a16="http://schemas.microsoft.com/office/drawing/2014/main" id="{00000000-0008-0000-0000-00006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8" name="Picture 2">
          <a:extLst>
            <a:ext uri="{FF2B5EF4-FFF2-40B4-BE49-F238E27FC236}">
              <a16:creationId xmlns:a16="http://schemas.microsoft.com/office/drawing/2014/main" id="{00000000-0008-0000-0000-00007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9" name="Picture 2">
          <a:extLst>
            <a:ext uri="{FF2B5EF4-FFF2-40B4-BE49-F238E27FC236}">
              <a16:creationId xmlns:a16="http://schemas.microsoft.com/office/drawing/2014/main" id="{00000000-0008-0000-0000-00007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0" name="Picture 2">
          <a:extLst>
            <a:ext uri="{FF2B5EF4-FFF2-40B4-BE49-F238E27FC236}">
              <a16:creationId xmlns:a16="http://schemas.microsoft.com/office/drawing/2014/main" id="{00000000-0008-0000-0000-00007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1" name="Picture 2">
          <a:extLst>
            <a:ext uri="{FF2B5EF4-FFF2-40B4-BE49-F238E27FC236}">
              <a16:creationId xmlns:a16="http://schemas.microsoft.com/office/drawing/2014/main" id="{00000000-0008-0000-0000-00007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2" name="Picture 2">
          <a:extLst>
            <a:ext uri="{FF2B5EF4-FFF2-40B4-BE49-F238E27FC236}">
              <a16:creationId xmlns:a16="http://schemas.microsoft.com/office/drawing/2014/main" id="{00000000-0008-0000-0000-00007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3" name="Picture 2">
          <a:extLst>
            <a:ext uri="{FF2B5EF4-FFF2-40B4-BE49-F238E27FC236}">
              <a16:creationId xmlns:a16="http://schemas.microsoft.com/office/drawing/2014/main" id="{00000000-0008-0000-0000-00007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4" name="Picture 2">
          <a:extLst>
            <a:ext uri="{FF2B5EF4-FFF2-40B4-BE49-F238E27FC236}">
              <a16:creationId xmlns:a16="http://schemas.microsoft.com/office/drawing/2014/main" id="{00000000-0008-0000-0000-00007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5" name="Picture 2">
          <a:extLst>
            <a:ext uri="{FF2B5EF4-FFF2-40B4-BE49-F238E27FC236}">
              <a16:creationId xmlns:a16="http://schemas.microsoft.com/office/drawing/2014/main" id="{00000000-0008-0000-0000-00007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6" name="Picture 2">
          <a:extLst>
            <a:ext uri="{FF2B5EF4-FFF2-40B4-BE49-F238E27FC236}">
              <a16:creationId xmlns:a16="http://schemas.microsoft.com/office/drawing/2014/main" id="{00000000-0008-0000-0000-00007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7" name="Picture 2">
          <a:extLst>
            <a:ext uri="{FF2B5EF4-FFF2-40B4-BE49-F238E27FC236}">
              <a16:creationId xmlns:a16="http://schemas.microsoft.com/office/drawing/2014/main" id="{00000000-0008-0000-0000-00007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58" name="Picture 2">
          <a:extLst>
            <a:ext uri="{FF2B5EF4-FFF2-40B4-BE49-F238E27FC236}">
              <a16:creationId xmlns:a16="http://schemas.microsoft.com/office/drawing/2014/main" id="{00000000-0008-0000-0000-00007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59" name="Picture 2">
          <a:extLst>
            <a:ext uri="{FF2B5EF4-FFF2-40B4-BE49-F238E27FC236}">
              <a16:creationId xmlns:a16="http://schemas.microsoft.com/office/drawing/2014/main" id="{00000000-0008-0000-0000-00007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1660" name="Picture 2">
          <a:extLst>
            <a:ext uri="{FF2B5EF4-FFF2-40B4-BE49-F238E27FC236}">
              <a16:creationId xmlns:a16="http://schemas.microsoft.com/office/drawing/2014/main" id="{00000000-0008-0000-0000-00007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1" name="Picture 2">
          <a:extLst>
            <a:ext uri="{FF2B5EF4-FFF2-40B4-BE49-F238E27FC236}">
              <a16:creationId xmlns:a16="http://schemas.microsoft.com/office/drawing/2014/main" id="{00000000-0008-0000-0000-00007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2" name="Picture 2">
          <a:extLst>
            <a:ext uri="{FF2B5EF4-FFF2-40B4-BE49-F238E27FC236}">
              <a16:creationId xmlns:a16="http://schemas.microsoft.com/office/drawing/2014/main" id="{00000000-0008-0000-0000-00007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3" name="Picture 2">
          <a:extLst>
            <a:ext uri="{FF2B5EF4-FFF2-40B4-BE49-F238E27FC236}">
              <a16:creationId xmlns:a16="http://schemas.microsoft.com/office/drawing/2014/main" id="{00000000-0008-0000-0000-00007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4" name="Picture 2">
          <a:extLst>
            <a:ext uri="{FF2B5EF4-FFF2-40B4-BE49-F238E27FC236}">
              <a16:creationId xmlns:a16="http://schemas.microsoft.com/office/drawing/2014/main" id="{00000000-0008-0000-0000-00008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5" name="Picture 2">
          <a:extLst>
            <a:ext uri="{FF2B5EF4-FFF2-40B4-BE49-F238E27FC236}">
              <a16:creationId xmlns:a16="http://schemas.microsoft.com/office/drawing/2014/main" id="{00000000-0008-0000-0000-00008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6" name="Picture 2">
          <a:extLst>
            <a:ext uri="{FF2B5EF4-FFF2-40B4-BE49-F238E27FC236}">
              <a16:creationId xmlns:a16="http://schemas.microsoft.com/office/drawing/2014/main" id="{00000000-0008-0000-0000-00008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7" name="Picture 2">
          <a:extLst>
            <a:ext uri="{FF2B5EF4-FFF2-40B4-BE49-F238E27FC236}">
              <a16:creationId xmlns:a16="http://schemas.microsoft.com/office/drawing/2014/main" id="{00000000-0008-0000-0000-00008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8" name="Picture 2">
          <a:extLst>
            <a:ext uri="{FF2B5EF4-FFF2-40B4-BE49-F238E27FC236}">
              <a16:creationId xmlns:a16="http://schemas.microsoft.com/office/drawing/2014/main" id="{00000000-0008-0000-0000-00008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9" name="Picture 2">
          <a:extLst>
            <a:ext uri="{FF2B5EF4-FFF2-40B4-BE49-F238E27FC236}">
              <a16:creationId xmlns:a16="http://schemas.microsoft.com/office/drawing/2014/main" id="{00000000-0008-0000-0000-00008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0" name="Picture 2">
          <a:extLst>
            <a:ext uri="{FF2B5EF4-FFF2-40B4-BE49-F238E27FC236}">
              <a16:creationId xmlns:a16="http://schemas.microsoft.com/office/drawing/2014/main" id="{00000000-0008-0000-0000-00008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1" name="Picture 2">
          <a:extLst>
            <a:ext uri="{FF2B5EF4-FFF2-40B4-BE49-F238E27FC236}">
              <a16:creationId xmlns:a16="http://schemas.microsoft.com/office/drawing/2014/main" id="{00000000-0008-0000-0000-00008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2" name="Picture 2">
          <a:extLst>
            <a:ext uri="{FF2B5EF4-FFF2-40B4-BE49-F238E27FC236}">
              <a16:creationId xmlns:a16="http://schemas.microsoft.com/office/drawing/2014/main" id="{00000000-0008-0000-0000-00008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3" name="Picture 2">
          <a:extLst>
            <a:ext uri="{FF2B5EF4-FFF2-40B4-BE49-F238E27FC236}">
              <a16:creationId xmlns:a16="http://schemas.microsoft.com/office/drawing/2014/main" id="{00000000-0008-0000-0000-00008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4" name="Picture 2">
          <a:extLst>
            <a:ext uri="{FF2B5EF4-FFF2-40B4-BE49-F238E27FC236}">
              <a16:creationId xmlns:a16="http://schemas.microsoft.com/office/drawing/2014/main" id="{00000000-0008-0000-0000-00008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5" name="Picture 2">
          <a:extLst>
            <a:ext uri="{FF2B5EF4-FFF2-40B4-BE49-F238E27FC236}">
              <a16:creationId xmlns:a16="http://schemas.microsoft.com/office/drawing/2014/main" id="{00000000-0008-0000-0000-00008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6" name="Picture 2">
          <a:extLst>
            <a:ext uri="{FF2B5EF4-FFF2-40B4-BE49-F238E27FC236}">
              <a16:creationId xmlns:a16="http://schemas.microsoft.com/office/drawing/2014/main" id="{00000000-0008-0000-0000-00008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77" name="Picture 2">
          <a:extLst>
            <a:ext uri="{FF2B5EF4-FFF2-40B4-BE49-F238E27FC236}">
              <a16:creationId xmlns:a16="http://schemas.microsoft.com/office/drawing/2014/main" id="{00000000-0008-0000-0000-00008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8" name="Picture 2">
          <a:extLst>
            <a:ext uri="{FF2B5EF4-FFF2-40B4-BE49-F238E27FC236}">
              <a16:creationId xmlns:a16="http://schemas.microsoft.com/office/drawing/2014/main" id="{00000000-0008-0000-0000-00008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9" name="Picture 2">
          <a:extLst>
            <a:ext uri="{FF2B5EF4-FFF2-40B4-BE49-F238E27FC236}">
              <a16:creationId xmlns:a16="http://schemas.microsoft.com/office/drawing/2014/main" id="{00000000-0008-0000-0000-00008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0" name="Picture 2">
          <a:extLst>
            <a:ext uri="{FF2B5EF4-FFF2-40B4-BE49-F238E27FC236}">
              <a16:creationId xmlns:a16="http://schemas.microsoft.com/office/drawing/2014/main" id="{00000000-0008-0000-0000-00009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1" name="Picture 2">
          <a:extLst>
            <a:ext uri="{FF2B5EF4-FFF2-40B4-BE49-F238E27FC236}">
              <a16:creationId xmlns:a16="http://schemas.microsoft.com/office/drawing/2014/main" id="{00000000-0008-0000-0000-00009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2" name="Picture 2">
          <a:extLst>
            <a:ext uri="{FF2B5EF4-FFF2-40B4-BE49-F238E27FC236}">
              <a16:creationId xmlns:a16="http://schemas.microsoft.com/office/drawing/2014/main" id="{00000000-0008-0000-0000-00009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3" name="Picture 2">
          <a:extLst>
            <a:ext uri="{FF2B5EF4-FFF2-40B4-BE49-F238E27FC236}">
              <a16:creationId xmlns:a16="http://schemas.microsoft.com/office/drawing/2014/main" id="{00000000-0008-0000-0000-00009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4" name="Picture 2">
          <a:extLst>
            <a:ext uri="{FF2B5EF4-FFF2-40B4-BE49-F238E27FC236}">
              <a16:creationId xmlns:a16="http://schemas.microsoft.com/office/drawing/2014/main" id="{00000000-0008-0000-0000-00009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5" name="Picture 2">
          <a:extLst>
            <a:ext uri="{FF2B5EF4-FFF2-40B4-BE49-F238E27FC236}">
              <a16:creationId xmlns:a16="http://schemas.microsoft.com/office/drawing/2014/main" id="{00000000-0008-0000-0000-00009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6" name="Picture 2">
          <a:extLst>
            <a:ext uri="{FF2B5EF4-FFF2-40B4-BE49-F238E27FC236}">
              <a16:creationId xmlns:a16="http://schemas.microsoft.com/office/drawing/2014/main" id="{00000000-0008-0000-0000-00009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7" name="Picture 2">
          <a:extLst>
            <a:ext uri="{FF2B5EF4-FFF2-40B4-BE49-F238E27FC236}">
              <a16:creationId xmlns:a16="http://schemas.microsoft.com/office/drawing/2014/main" id="{00000000-0008-0000-0000-00009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8" name="Picture 2">
          <a:extLst>
            <a:ext uri="{FF2B5EF4-FFF2-40B4-BE49-F238E27FC236}">
              <a16:creationId xmlns:a16="http://schemas.microsoft.com/office/drawing/2014/main" id="{00000000-0008-0000-0000-00009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9" name="Picture 2">
          <a:extLst>
            <a:ext uri="{FF2B5EF4-FFF2-40B4-BE49-F238E27FC236}">
              <a16:creationId xmlns:a16="http://schemas.microsoft.com/office/drawing/2014/main" id="{00000000-0008-0000-0000-00009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0" name="Picture 2">
          <a:extLst>
            <a:ext uri="{FF2B5EF4-FFF2-40B4-BE49-F238E27FC236}">
              <a16:creationId xmlns:a16="http://schemas.microsoft.com/office/drawing/2014/main" id="{00000000-0008-0000-0000-00009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1" name="Picture 2">
          <a:extLst>
            <a:ext uri="{FF2B5EF4-FFF2-40B4-BE49-F238E27FC236}">
              <a16:creationId xmlns:a16="http://schemas.microsoft.com/office/drawing/2014/main" id="{00000000-0008-0000-0000-00009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2" name="Picture 2">
          <a:extLst>
            <a:ext uri="{FF2B5EF4-FFF2-40B4-BE49-F238E27FC236}">
              <a16:creationId xmlns:a16="http://schemas.microsoft.com/office/drawing/2014/main" id="{00000000-0008-0000-0000-00009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3" name="Picture 2">
          <a:extLst>
            <a:ext uri="{FF2B5EF4-FFF2-40B4-BE49-F238E27FC236}">
              <a16:creationId xmlns:a16="http://schemas.microsoft.com/office/drawing/2014/main" id="{00000000-0008-0000-0000-00009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4" name="Picture 2">
          <a:extLst>
            <a:ext uri="{FF2B5EF4-FFF2-40B4-BE49-F238E27FC236}">
              <a16:creationId xmlns:a16="http://schemas.microsoft.com/office/drawing/2014/main" id="{00000000-0008-0000-0000-00009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5" name="Picture 2">
          <a:extLst>
            <a:ext uri="{FF2B5EF4-FFF2-40B4-BE49-F238E27FC236}">
              <a16:creationId xmlns:a16="http://schemas.microsoft.com/office/drawing/2014/main" id="{00000000-0008-0000-0000-00009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696" name="Picture 2">
          <a:extLst>
            <a:ext uri="{FF2B5EF4-FFF2-40B4-BE49-F238E27FC236}">
              <a16:creationId xmlns:a16="http://schemas.microsoft.com/office/drawing/2014/main" id="{00000000-0008-0000-0000-0000A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97" name="Picture 2">
          <a:extLst>
            <a:ext uri="{FF2B5EF4-FFF2-40B4-BE49-F238E27FC236}">
              <a16:creationId xmlns:a16="http://schemas.microsoft.com/office/drawing/2014/main" id="{00000000-0008-0000-0000-0000A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8" name="Picture 2">
          <a:extLst>
            <a:ext uri="{FF2B5EF4-FFF2-40B4-BE49-F238E27FC236}">
              <a16:creationId xmlns:a16="http://schemas.microsoft.com/office/drawing/2014/main" id="{00000000-0008-0000-0000-0000A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9" name="Picture 2">
          <a:extLst>
            <a:ext uri="{FF2B5EF4-FFF2-40B4-BE49-F238E27FC236}">
              <a16:creationId xmlns:a16="http://schemas.microsoft.com/office/drawing/2014/main" id="{00000000-0008-0000-0000-0000A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0" name="Picture 2">
          <a:extLst>
            <a:ext uri="{FF2B5EF4-FFF2-40B4-BE49-F238E27FC236}">
              <a16:creationId xmlns:a16="http://schemas.microsoft.com/office/drawing/2014/main" id="{00000000-0008-0000-0000-0000A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1" name="Picture 2">
          <a:extLst>
            <a:ext uri="{FF2B5EF4-FFF2-40B4-BE49-F238E27FC236}">
              <a16:creationId xmlns:a16="http://schemas.microsoft.com/office/drawing/2014/main" id="{00000000-0008-0000-0000-0000A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2" name="Picture 2">
          <a:extLst>
            <a:ext uri="{FF2B5EF4-FFF2-40B4-BE49-F238E27FC236}">
              <a16:creationId xmlns:a16="http://schemas.microsoft.com/office/drawing/2014/main" id="{00000000-0008-0000-0000-0000A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3" name="Picture 2">
          <a:extLst>
            <a:ext uri="{FF2B5EF4-FFF2-40B4-BE49-F238E27FC236}">
              <a16:creationId xmlns:a16="http://schemas.microsoft.com/office/drawing/2014/main" id="{00000000-0008-0000-0000-0000A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4" name="Picture 2">
          <a:extLst>
            <a:ext uri="{FF2B5EF4-FFF2-40B4-BE49-F238E27FC236}">
              <a16:creationId xmlns:a16="http://schemas.microsoft.com/office/drawing/2014/main" id="{00000000-0008-0000-0000-0000A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5" name="Picture 2">
          <a:extLst>
            <a:ext uri="{FF2B5EF4-FFF2-40B4-BE49-F238E27FC236}">
              <a16:creationId xmlns:a16="http://schemas.microsoft.com/office/drawing/2014/main" id="{00000000-0008-0000-0000-0000A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6" name="Picture 2">
          <a:extLst>
            <a:ext uri="{FF2B5EF4-FFF2-40B4-BE49-F238E27FC236}">
              <a16:creationId xmlns:a16="http://schemas.microsoft.com/office/drawing/2014/main" id="{00000000-0008-0000-0000-0000A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7" name="Picture 2">
          <a:extLst>
            <a:ext uri="{FF2B5EF4-FFF2-40B4-BE49-F238E27FC236}">
              <a16:creationId xmlns:a16="http://schemas.microsoft.com/office/drawing/2014/main" id="{00000000-0008-0000-0000-0000A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8" name="Picture 2">
          <a:extLst>
            <a:ext uri="{FF2B5EF4-FFF2-40B4-BE49-F238E27FC236}">
              <a16:creationId xmlns:a16="http://schemas.microsoft.com/office/drawing/2014/main" id="{00000000-0008-0000-0000-0000A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9" name="Picture 2">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0" name="Picture 2">
          <a:extLst>
            <a:ext uri="{FF2B5EF4-FFF2-40B4-BE49-F238E27FC236}">
              <a16:creationId xmlns:a16="http://schemas.microsoft.com/office/drawing/2014/main" id="{00000000-0008-0000-0000-0000A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1" name="Picture 2">
          <a:extLst>
            <a:ext uri="{FF2B5EF4-FFF2-40B4-BE49-F238E27FC236}">
              <a16:creationId xmlns:a16="http://schemas.microsoft.com/office/drawing/2014/main" id="{00000000-0008-0000-0000-0000A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2" name="Picture 2">
          <a:extLst>
            <a:ext uri="{FF2B5EF4-FFF2-40B4-BE49-F238E27FC236}">
              <a16:creationId xmlns:a16="http://schemas.microsoft.com/office/drawing/2014/main" id="{00000000-0008-0000-0000-0000B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3" name="Picture 2">
          <a:extLst>
            <a:ext uri="{FF2B5EF4-FFF2-40B4-BE49-F238E27FC236}">
              <a16:creationId xmlns:a16="http://schemas.microsoft.com/office/drawing/2014/main" id="{00000000-0008-0000-0000-0000B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14" name="Picture 2">
          <a:extLst>
            <a:ext uri="{FF2B5EF4-FFF2-40B4-BE49-F238E27FC236}">
              <a16:creationId xmlns:a16="http://schemas.microsoft.com/office/drawing/2014/main" id="{00000000-0008-0000-0000-0000B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5" name="Picture 2">
          <a:extLst>
            <a:ext uri="{FF2B5EF4-FFF2-40B4-BE49-F238E27FC236}">
              <a16:creationId xmlns:a16="http://schemas.microsoft.com/office/drawing/2014/main" id="{00000000-0008-0000-0000-0000B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6" name="Picture 2">
          <a:extLst>
            <a:ext uri="{FF2B5EF4-FFF2-40B4-BE49-F238E27FC236}">
              <a16:creationId xmlns:a16="http://schemas.microsoft.com/office/drawing/2014/main" id="{00000000-0008-0000-0000-0000B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7" name="Picture 2">
          <a:extLst>
            <a:ext uri="{FF2B5EF4-FFF2-40B4-BE49-F238E27FC236}">
              <a16:creationId xmlns:a16="http://schemas.microsoft.com/office/drawing/2014/main" id="{00000000-0008-0000-0000-0000B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8" name="Picture 2">
          <a:extLst>
            <a:ext uri="{FF2B5EF4-FFF2-40B4-BE49-F238E27FC236}">
              <a16:creationId xmlns:a16="http://schemas.microsoft.com/office/drawing/2014/main" id="{00000000-0008-0000-0000-0000B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9" name="Picture 2">
          <a:extLst>
            <a:ext uri="{FF2B5EF4-FFF2-40B4-BE49-F238E27FC236}">
              <a16:creationId xmlns:a16="http://schemas.microsoft.com/office/drawing/2014/main" id="{00000000-0008-0000-0000-0000B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0" name="Picture 2">
          <a:extLst>
            <a:ext uri="{FF2B5EF4-FFF2-40B4-BE49-F238E27FC236}">
              <a16:creationId xmlns:a16="http://schemas.microsoft.com/office/drawing/2014/main" id="{00000000-0008-0000-0000-0000B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1" name="Picture 2">
          <a:extLst>
            <a:ext uri="{FF2B5EF4-FFF2-40B4-BE49-F238E27FC236}">
              <a16:creationId xmlns:a16="http://schemas.microsoft.com/office/drawing/2014/main" id="{00000000-0008-0000-0000-0000B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2" name="Picture 2">
          <a:extLst>
            <a:ext uri="{FF2B5EF4-FFF2-40B4-BE49-F238E27FC236}">
              <a16:creationId xmlns:a16="http://schemas.microsoft.com/office/drawing/2014/main" id="{00000000-0008-0000-0000-0000B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3" name="Picture 2">
          <a:extLst>
            <a:ext uri="{FF2B5EF4-FFF2-40B4-BE49-F238E27FC236}">
              <a16:creationId xmlns:a16="http://schemas.microsoft.com/office/drawing/2014/main" id="{00000000-0008-0000-0000-0000B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4" name="Picture 2">
          <a:extLst>
            <a:ext uri="{FF2B5EF4-FFF2-40B4-BE49-F238E27FC236}">
              <a16:creationId xmlns:a16="http://schemas.microsoft.com/office/drawing/2014/main" id="{00000000-0008-0000-0000-0000B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5" name="Picture 2">
          <a:extLst>
            <a:ext uri="{FF2B5EF4-FFF2-40B4-BE49-F238E27FC236}">
              <a16:creationId xmlns:a16="http://schemas.microsoft.com/office/drawing/2014/main" id="{00000000-0008-0000-0000-0000B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6" name="Picture 2">
          <a:extLst>
            <a:ext uri="{FF2B5EF4-FFF2-40B4-BE49-F238E27FC236}">
              <a16:creationId xmlns:a16="http://schemas.microsoft.com/office/drawing/2014/main" id="{00000000-0008-0000-0000-0000B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7" name="Picture 2">
          <a:extLst>
            <a:ext uri="{FF2B5EF4-FFF2-40B4-BE49-F238E27FC236}">
              <a16:creationId xmlns:a16="http://schemas.microsoft.com/office/drawing/2014/main" id="{00000000-0008-0000-0000-0000B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8" name="Picture 2">
          <a:extLst>
            <a:ext uri="{FF2B5EF4-FFF2-40B4-BE49-F238E27FC236}">
              <a16:creationId xmlns:a16="http://schemas.microsoft.com/office/drawing/2014/main" id="{00000000-0008-0000-0000-0000C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9" name="Picture 2">
          <a:extLst>
            <a:ext uri="{FF2B5EF4-FFF2-40B4-BE49-F238E27FC236}">
              <a16:creationId xmlns:a16="http://schemas.microsoft.com/office/drawing/2014/main" id="{00000000-0008-0000-0000-0000C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30" name="Picture 2">
          <a:extLst>
            <a:ext uri="{FF2B5EF4-FFF2-40B4-BE49-F238E27FC236}">
              <a16:creationId xmlns:a16="http://schemas.microsoft.com/office/drawing/2014/main" id="{00000000-0008-0000-0000-0000C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31" name="Picture 2">
          <a:extLst>
            <a:ext uri="{FF2B5EF4-FFF2-40B4-BE49-F238E27FC236}">
              <a16:creationId xmlns:a16="http://schemas.microsoft.com/office/drawing/2014/main" id="{00000000-0008-0000-0000-0000C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2" name="Picture 2">
          <a:extLst>
            <a:ext uri="{FF2B5EF4-FFF2-40B4-BE49-F238E27FC236}">
              <a16:creationId xmlns:a16="http://schemas.microsoft.com/office/drawing/2014/main" id="{00000000-0008-0000-0000-0000C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3" name="Picture 2">
          <a:extLst>
            <a:ext uri="{FF2B5EF4-FFF2-40B4-BE49-F238E27FC236}">
              <a16:creationId xmlns:a16="http://schemas.microsoft.com/office/drawing/2014/main" id="{00000000-0008-0000-0000-0000C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4" name="Picture 2">
          <a:extLst>
            <a:ext uri="{FF2B5EF4-FFF2-40B4-BE49-F238E27FC236}">
              <a16:creationId xmlns:a16="http://schemas.microsoft.com/office/drawing/2014/main" id="{00000000-0008-0000-0000-0000C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5" name="Picture 2">
          <a:extLst>
            <a:ext uri="{FF2B5EF4-FFF2-40B4-BE49-F238E27FC236}">
              <a16:creationId xmlns:a16="http://schemas.microsoft.com/office/drawing/2014/main" id="{00000000-0008-0000-0000-0000C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6" name="Picture 2">
          <a:extLst>
            <a:ext uri="{FF2B5EF4-FFF2-40B4-BE49-F238E27FC236}">
              <a16:creationId xmlns:a16="http://schemas.microsoft.com/office/drawing/2014/main" id="{00000000-0008-0000-0000-0000C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7" name="Picture 2">
          <a:extLst>
            <a:ext uri="{FF2B5EF4-FFF2-40B4-BE49-F238E27FC236}">
              <a16:creationId xmlns:a16="http://schemas.microsoft.com/office/drawing/2014/main" id="{00000000-0008-0000-0000-0000C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8" name="Picture 2">
          <a:extLst>
            <a:ext uri="{FF2B5EF4-FFF2-40B4-BE49-F238E27FC236}">
              <a16:creationId xmlns:a16="http://schemas.microsoft.com/office/drawing/2014/main" id="{00000000-0008-0000-0000-0000C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9" name="Picture 2">
          <a:extLst>
            <a:ext uri="{FF2B5EF4-FFF2-40B4-BE49-F238E27FC236}">
              <a16:creationId xmlns:a16="http://schemas.microsoft.com/office/drawing/2014/main" id="{00000000-0008-0000-0000-0000C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0" name="Picture 2">
          <a:extLst>
            <a:ext uri="{FF2B5EF4-FFF2-40B4-BE49-F238E27FC236}">
              <a16:creationId xmlns:a16="http://schemas.microsoft.com/office/drawing/2014/main" id="{00000000-0008-0000-0000-0000C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1" name="Picture 2">
          <a:extLst>
            <a:ext uri="{FF2B5EF4-FFF2-40B4-BE49-F238E27FC236}">
              <a16:creationId xmlns:a16="http://schemas.microsoft.com/office/drawing/2014/main" id="{00000000-0008-0000-0000-0000C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2" name="Picture 2">
          <a:extLst>
            <a:ext uri="{FF2B5EF4-FFF2-40B4-BE49-F238E27FC236}">
              <a16:creationId xmlns:a16="http://schemas.microsoft.com/office/drawing/2014/main" id="{00000000-0008-0000-0000-0000C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3" name="Picture 2">
          <a:extLst>
            <a:ext uri="{FF2B5EF4-FFF2-40B4-BE49-F238E27FC236}">
              <a16:creationId xmlns:a16="http://schemas.microsoft.com/office/drawing/2014/main" id="{00000000-0008-0000-0000-0000C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4" name="Picture 2">
          <a:extLst>
            <a:ext uri="{FF2B5EF4-FFF2-40B4-BE49-F238E27FC236}">
              <a16:creationId xmlns:a16="http://schemas.microsoft.com/office/drawing/2014/main" id="{00000000-0008-0000-0000-0000D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5" name="Picture 2">
          <a:extLst>
            <a:ext uri="{FF2B5EF4-FFF2-40B4-BE49-F238E27FC236}">
              <a16:creationId xmlns:a16="http://schemas.microsoft.com/office/drawing/2014/main" id="{00000000-0008-0000-0000-0000D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6" name="Picture 2">
          <a:extLst>
            <a:ext uri="{FF2B5EF4-FFF2-40B4-BE49-F238E27FC236}">
              <a16:creationId xmlns:a16="http://schemas.microsoft.com/office/drawing/2014/main" id="{00000000-0008-0000-0000-0000D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7" name="Picture 2">
          <a:extLst>
            <a:ext uri="{FF2B5EF4-FFF2-40B4-BE49-F238E27FC236}">
              <a16:creationId xmlns:a16="http://schemas.microsoft.com/office/drawing/2014/main" id="{00000000-0008-0000-0000-0000D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8" name="Picture 2">
          <a:extLst>
            <a:ext uri="{FF2B5EF4-FFF2-40B4-BE49-F238E27FC236}">
              <a16:creationId xmlns:a16="http://schemas.microsoft.com/office/drawing/2014/main" id="{00000000-0008-0000-0000-0000D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9" name="Picture 2">
          <a:extLst>
            <a:ext uri="{FF2B5EF4-FFF2-40B4-BE49-F238E27FC236}">
              <a16:creationId xmlns:a16="http://schemas.microsoft.com/office/drawing/2014/main" id="{00000000-0008-0000-0000-0000D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50" name="Picture 2">
          <a:extLst>
            <a:ext uri="{FF2B5EF4-FFF2-40B4-BE49-F238E27FC236}">
              <a16:creationId xmlns:a16="http://schemas.microsoft.com/office/drawing/2014/main" id="{00000000-0008-0000-0000-0000D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51" name="Picture 2">
          <a:extLst>
            <a:ext uri="{FF2B5EF4-FFF2-40B4-BE49-F238E27FC236}">
              <a16:creationId xmlns:a16="http://schemas.microsoft.com/office/drawing/2014/main" id="{00000000-0008-0000-0000-0000D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2" name="Picture 2">
          <a:extLst>
            <a:ext uri="{FF2B5EF4-FFF2-40B4-BE49-F238E27FC236}">
              <a16:creationId xmlns:a16="http://schemas.microsoft.com/office/drawing/2014/main" id="{00000000-0008-0000-0000-0000D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3" name="Picture 2">
          <a:extLst>
            <a:ext uri="{FF2B5EF4-FFF2-40B4-BE49-F238E27FC236}">
              <a16:creationId xmlns:a16="http://schemas.microsoft.com/office/drawing/2014/main" id="{00000000-0008-0000-0000-0000D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4" name="Picture 2">
          <a:extLst>
            <a:ext uri="{FF2B5EF4-FFF2-40B4-BE49-F238E27FC236}">
              <a16:creationId xmlns:a16="http://schemas.microsoft.com/office/drawing/2014/main" id="{00000000-0008-0000-0000-0000D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5" name="Picture 2">
          <a:extLst>
            <a:ext uri="{FF2B5EF4-FFF2-40B4-BE49-F238E27FC236}">
              <a16:creationId xmlns:a16="http://schemas.microsoft.com/office/drawing/2014/main" id="{00000000-0008-0000-0000-0000D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6" name="Picture 2">
          <a:extLst>
            <a:ext uri="{FF2B5EF4-FFF2-40B4-BE49-F238E27FC236}">
              <a16:creationId xmlns:a16="http://schemas.microsoft.com/office/drawing/2014/main" id="{00000000-0008-0000-0000-0000D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7" name="Picture 2">
          <a:extLst>
            <a:ext uri="{FF2B5EF4-FFF2-40B4-BE49-F238E27FC236}">
              <a16:creationId xmlns:a16="http://schemas.microsoft.com/office/drawing/2014/main" id="{00000000-0008-0000-0000-0000D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8" name="Picture 2">
          <a:extLst>
            <a:ext uri="{FF2B5EF4-FFF2-40B4-BE49-F238E27FC236}">
              <a16:creationId xmlns:a16="http://schemas.microsoft.com/office/drawing/2014/main" id="{00000000-0008-0000-0000-0000D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9" name="Picture 2">
          <a:extLst>
            <a:ext uri="{FF2B5EF4-FFF2-40B4-BE49-F238E27FC236}">
              <a16:creationId xmlns:a16="http://schemas.microsoft.com/office/drawing/2014/main" id="{00000000-0008-0000-0000-0000D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0" name="Picture 2">
          <a:extLst>
            <a:ext uri="{FF2B5EF4-FFF2-40B4-BE49-F238E27FC236}">
              <a16:creationId xmlns:a16="http://schemas.microsoft.com/office/drawing/2014/main" id="{00000000-0008-0000-0000-0000E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1" name="Picture 2">
          <a:extLst>
            <a:ext uri="{FF2B5EF4-FFF2-40B4-BE49-F238E27FC236}">
              <a16:creationId xmlns:a16="http://schemas.microsoft.com/office/drawing/2014/main" id="{00000000-0008-0000-0000-0000E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2" name="Picture 2">
          <a:extLst>
            <a:ext uri="{FF2B5EF4-FFF2-40B4-BE49-F238E27FC236}">
              <a16:creationId xmlns:a16="http://schemas.microsoft.com/office/drawing/2014/main" id="{00000000-0008-0000-0000-0000E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3" name="Picture 2">
          <a:extLst>
            <a:ext uri="{FF2B5EF4-FFF2-40B4-BE49-F238E27FC236}">
              <a16:creationId xmlns:a16="http://schemas.microsoft.com/office/drawing/2014/main" id="{00000000-0008-0000-0000-0000E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4" name="Picture 2">
          <a:extLst>
            <a:ext uri="{FF2B5EF4-FFF2-40B4-BE49-F238E27FC236}">
              <a16:creationId xmlns:a16="http://schemas.microsoft.com/office/drawing/2014/main" id="{00000000-0008-0000-0000-0000E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5" name="Picture 2">
          <a:extLst>
            <a:ext uri="{FF2B5EF4-FFF2-40B4-BE49-F238E27FC236}">
              <a16:creationId xmlns:a16="http://schemas.microsoft.com/office/drawing/2014/main" id="{00000000-0008-0000-0000-0000E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6" name="Picture 2">
          <a:extLst>
            <a:ext uri="{FF2B5EF4-FFF2-40B4-BE49-F238E27FC236}">
              <a16:creationId xmlns:a16="http://schemas.microsoft.com/office/drawing/2014/main" id="{00000000-0008-0000-0000-0000E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7" name="Picture 2">
          <a:extLst>
            <a:ext uri="{FF2B5EF4-FFF2-40B4-BE49-F238E27FC236}">
              <a16:creationId xmlns:a16="http://schemas.microsoft.com/office/drawing/2014/main" id="{00000000-0008-0000-0000-0000E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68" name="Picture 2">
          <a:extLst>
            <a:ext uri="{FF2B5EF4-FFF2-40B4-BE49-F238E27FC236}">
              <a16:creationId xmlns:a16="http://schemas.microsoft.com/office/drawing/2014/main" id="{00000000-0008-0000-0000-0000E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69" name="Picture 2">
          <a:extLst>
            <a:ext uri="{FF2B5EF4-FFF2-40B4-BE49-F238E27FC236}">
              <a16:creationId xmlns:a16="http://schemas.microsoft.com/office/drawing/2014/main" id="{00000000-0008-0000-0000-0000E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0" name="Picture 2">
          <a:extLst>
            <a:ext uri="{FF2B5EF4-FFF2-40B4-BE49-F238E27FC236}">
              <a16:creationId xmlns:a16="http://schemas.microsoft.com/office/drawing/2014/main" id="{00000000-0008-0000-0000-0000E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1" name="Picture 2">
          <a:extLst>
            <a:ext uri="{FF2B5EF4-FFF2-40B4-BE49-F238E27FC236}">
              <a16:creationId xmlns:a16="http://schemas.microsoft.com/office/drawing/2014/main" id="{00000000-0008-0000-0000-0000E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2" name="Picture 2">
          <a:extLst>
            <a:ext uri="{FF2B5EF4-FFF2-40B4-BE49-F238E27FC236}">
              <a16:creationId xmlns:a16="http://schemas.microsoft.com/office/drawing/2014/main" id="{00000000-0008-0000-0000-0000E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3" name="Picture 2">
          <a:extLst>
            <a:ext uri="{FF2B5EF4-FFF2-40B4-BE49-F238E27FC236}">
              <a16:creationId xmlns:a16="http://schemas.microsoft.com/office/drawing/2014/main" id="{00000000-0008-0000-0000-0000E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4" name="Picture 2">
          <a:extLst>
            <a:ext uri="{FF2B5EF4-FFF2-40B4-BE49-F238E27FC236}">
              <a16:creationId xmlns:a16="http://schemas.microsoft.com/office/drawing/2014/main" id="{00000000-0008-0000-0000-0000E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5" name="Picture 2">
          <a:extLst>
            <a:ext uri="{FF2B5EF4-FFF2-40B4-BE49-F238E27FC236}">
              <a16:creationId xmlns:a16="http://schemas.microsoft.com/office/drawing/2014/main" id="{00000000-0008-0000-0000-0000E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6" name="Picture 2">
          <a:extLst>
            <a:ext uri="{FF2B5EF4-FFF2-40B4-BE49-F238E27FC236}">
              <a16:creationId xmlns:a16="http://schemas.microsoft.com/office/drawing/2014/main" id="{00000000-0008-0000-0000-0000F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7" name="Picture 2">
          <a:extLst>
            <a:ext uri="{FF2B5EF4-FFF2-40B4-BE49-F238E27FC236}">
              <a16:creationId xmlns:a16="http://schemas.microsoft.com/office/drawing/2014/main" id="{00000000-0008-0000-0000-0000F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8" name="Picture 2">
          <a:extLst>
            <a:ext uri="{FF2B5EF4-FFF2-40B4-BE49-F238E27FC236}">
              <a16:creationId xmlns:a16="http://schemas.microsoft.com/office/drawing/2014/main" id="{00000000-0008-0000-0000-0000F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9" name="Picture 2">
          <a:extLst>
            <a:ext uri="{FF2B5EF4-FFF2-40B4-BE49-F238E27FC236}">
              <a16:creationId xmlns:a16="http://schemas.microsoft.com/office/drawing/2014/main" id="{00000000-0008-0000-0000-0000F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0" name="Picture 2">
          <a:extLst>
            <a:ext uri="{FF2B5EF4-FFF2-40B4-BE49-F238E27FC236}">
              <a16:creationId xmlns:a16="http://schemas.microsoft.com/office/drawing/2014/main" id="{00000000-0008-0000-0000-0000F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1" name="Picture 2">
          <a:extLst>
            <a:ext uri="{FF2B5EF4-FFF2-40B4-BE49-F238E27FC236}">
              <a16:creationId xmlns:a16="http://schemas.microsoft.com/office/drawing/2014/main" id="{00000000-0008-0000-0000-0000F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2" name="Picture 2">
          <a:extLst>
            <a:ext uri="{FF2B5EF4-FFF2-40B4-BE49-F238E27FC236}">
              <a16:creationId xmlns:a16="http://schemas.microsoft.com/office/drawing/2014/main" id="{00000000-0008-0000-0000-0000F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3" name="Picture 2">
          <a:extLst>
            <a:ext uri="{FF2B5EF4-FFF2-40B4-BE49-F238E27FC236}">
              <a16:creationId xmlns:a16="http://schemas.microsoft.com/office/drawing/2014/main" id="{00000000-0008-0000-0000-0000F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4" name="Picture 2">
          <a:extLst>
            <a:ext uri="{FF2B5EF4-FFF2-40B4-BE49-F238E27FC236}">
              <a16:creationId xmlns:a16="http://schemas.microsoft.com/office/drawing/2014/main" id="{00000000-0008-0000-0000-0000F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85" name="Picture 2">
          <a:extLst>
            <a:ext uri="{FF2B5EF4-FFF2-40B4-BE49-F238E27FC236}">
              <a16:creationId xmlns:a16="http://schemas.microsoft.com/office/drawing/2014/main" id="{00000000-0008-0000-0000-0000F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6" name="Picture 2">
          <a:extLst>
            <a:ext uri="{FF2B5EF4-FFF2-40B4-BE49-F238E27FC236}">
              <a16:creationId xmlns:a16="http://schemas.microsoft.com/office/drawing/2014/main" id="{00000000-0008-0000-0000-0000F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7" name="Picture 2">
          <a:extLst>
            <a:ext uri="{FF2B5EF4-FFF2-40B4-BE49-F238E27FC236}">
              <a16:creationId xmlns:a16="http://schemas.microsoft.com/office/drawing/2014/main" id="{00000000-0008-0000-0000-0000F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8" name="Picture 2">
          <a:extLst>
            <a:ext uri="{FF2B5EF4-FFF2-40B4-BE49-F238E27FC236}">
              <a16:creationId xmlns:a16="http://schemas.microsoft.com/office/drawing/2014/main" id="{00000000-0008-0000-0000-0000F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9" name="Picture 2">
          <a:extLst>
            <a:ext uri="{FF2B5EF4-FFF2-40B4-BE49-F238E27FC236}">
              <a16:creationId xmlns:a16="http://schemas.microsoft.com/office/drawing/2014/main" id="{00000000-0008-0000-0000-0000F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0" name="Picture 2">
          <a:extLst>
            <a:ext uri="{FF2B5EF4-FFF2-40B4-BE49-F238E27FC236}">
              <a16:creationId xmlns:a16="http://schemas.microsoft.com/office/drawing/2014/main" id="{00000000-0008-0000-0000-0000F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1" name="Picture 2">
          <a:extLst>
            <a:ext uri="{FF2B5EF4-FFF2-40B4-BE49-F238E27FC236}">
              <a16:creationId xmlns:a16="http://schemas.microsoft.com/office/drawing/2014/main" id="{00000000-0008-0000-0000-0000F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2" name="Picture 2">
          <a:extLst>
            <a:ext uri="{FF2B5EF4-FFF2-40B4-BE49-F238E27FC236}">
              <a16:creationId xmlns:a16="http://schemas.microsoft.com/office/drawing/2014/main" id="{00000000-0008-0000-0000-00000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3" name="Picture 2">
          <a:extLst>
            <a:ext uri="{FF2B5EF4-FFF2-40B4-BE49-F238E27FC236}">
              <a16:creationId xmlns:a16="http://schemas.microsoft.com/office/drawing/2014/main" id="{00000000-0008-0000-0000-00000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4" name="Picture 2">
          <a:extLst>
            <a:ext uri="{FF2B5EF4-FFF2-40B4-BE49-F238E27FC236}">
              <a16:creationId xmlns:a16="http://schemas.microsoft.com/office/drawing/2014/main" id="{00000000-0008-0000-0000-00000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5" name="Picture 2">
          <a:extLst>
            <a:ext uri="{FF2B5EF4-FFF2-40B4-BE49-F238E27FC236}">
              <a16:creationId xmlns:a16="http://schemas.microsoft.com/office/drawing/2014/main" id="{00000000-0008-0000-0000-00000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6" name="Picture 2">
          <a:extLst>
            <a:ext uri="{FF2B5EF4-FFF2-40B4-BE49-F238E27FC236}">
              <a16:creationId xmlns:a16="http://schemas.microsoft.com/office/drawing/2014/main" id="{00000000-0008-0000-0000-00000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7" name="Picture 2">
          <a:extLst>
            <a:ext uri="{FF2B5EF4-FFF2-40B4-BE49-F238E27FC236}">
              <a16:creationId xmlns:a16="http://schemas.microsoft.com/office/drawing/2014/main" id="{00000000-0008-0000-0000-00000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8" name="Picture 2">
          <a:extLst>
            <a:ext uri="{FF2B5EF4-FFF2-40B4-BE49-F238E27FC236}">
              <a16:creationId xmlns:a16="http://schemas.microsoft.com/office/drawing/2014/main" id="{00000000-0008-0000-0000-00000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9" name="Picture 2">
          <a:extLst>
            <a:ext uri="{FF2B5EF4-FFF2-40B4-BE49-F238E27FC236}">
              <a16:creationId xmlns:a16="http://schemas.microsoft.com/office/drawing/2014/main" id="{00000000-0008-0000-0000-00000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0" name="Picture 2">
          <a:extLst>
            <a:ext uri="{FF2B5EF4-FFF2-40B4-BE49-F238E27FC236}">
              <a16:creationId xmlns:a16="http://schemas.microsoft.com/office/drawing/2014/main" id="{00000000-0008-0000-0000-00000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1" name="Picture 2">
          <a:extLst>
            <a:ext uri="{FF2B5EF4-FFF2-40B4-BE49-F238E27FC236}">
              <a16:creationId xmlns:a16="http://schemas.microsoft.com/office/drawing/2014/main" id="{00000000-0008-0000-0000-00000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2" name="Picture 2">
          <a:extLst>
            <a:ext uri="{FF2B5EF4-FFF2-40B4-BE49-F238E27FC236}">
              <a16:creationId xmlns:a16="http://schemas.microsoft.com/office/drawing/2014/main" id="{00000000-0008-0000-0000-00000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3" name="Picture 2">
          <a:extLst>
            <a:ext uri="{FF2B5EF4-FFF2-40B4-BE49-F238E27FC236}">
              <a16:creationId xmlns:a16="http://schemas.microsoft.com/office/drawing/2014/main" id="{00000000-0008-0000-0000-00000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04" name="Picture 2">
          <a:extLst>
            <a:ext uri="{FF2B5EF4-FFF2-40B4-BE49-F238E27FC236}">
              <a16:creationId xmlns:a16="http://schemas.microsoft.com/office/drawing/2014/main" id="{00000000-0008-0000-0000-00000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05" name="Picture 2">
          <a:extLst>
            <a:ext uri="{FF2B5EF4-FFF2-40B4-BE49-F238E27FC236}">
              <a16:creationId xmlns:a16="http://schemas.microsoft.com/office/drawing/2014/main" id="{00000000-0008-0000-0000-00000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6" name="Picture 2">
          <a:extLst>
            <a:ext uri="{FF2B5EF4-FFF2-40B4-BE49-F238E27FC236}">
              <a16:creationId xmlns:a16="http://schemas.microsoft.com/office/drawing/2014/main" id="{00000000-0008-0000-0000-00000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7" name="Picture 2">
          <a:extLst>
            <a:ext uri="{FF2B5EF4-FFF2-40B4-BE49-F238E27FC236}">
              <a16:creationId xmlns:a16="http://schemas.microsoft.com/office/drawing/2014/main" id="{00000000-0008-0000-0000-00000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8" name="Picture 2">
          <a:extLst>
            <a:ext uri="{FF2B5EF4-FFF2-40B4-BE49-F238E27FC236}">
              <a16:creationId xmlns:a16="http://schemas.microsoft.com/office/drawing/2014/main" id="{00000000-0008-0000-0000-00001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9" name="Picture 2">
          <a:extLst>
            <a:ext uri="{FF2B5EF4-FFF2-40B4-BE49-F238E27FC236}">
              <a16:creationId xmlns:a16="http://schemas.microsoft.com/office/drawing/2014/main" id="{00000000-0008-0000-0000-00001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0" name="Picture 2">
          <a:extLst>
            <a:ext uri="{FF2B5EF4-FFF2-40B4-BE49-F238E27FC236}">
              <a16:creationId xmlns:a16="http://schemas.microsoft.com/office/drawing/2014/main" id="{00000000-0008-0000-0000-00001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1" name="Picture 2">
          <a:extLst>
            <a:ext uri="{FF2B5EF4-FFF2-40B4-BE49-F238E27FC236}">
              <a16:creationId xmlns:a16="http://schemas.microsoft.com/office/drawing/2014/main" id="{00000000-0008-0000-0000-00001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2" name="Picture 2">
          <a:extLst>
            <a:ext uri="{FF2B5EF4-FFF2-40B4-BE49-F238E27FC236}">
              <a16:creationId xmlns:a16="http://schemas.microsoft.com/office/drawing/2014/main" id="{00000000-0008-0000-0000-00001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3" name="Picture 2">
          <a:extLst>
            <a:ext uri="{FF2B5EF4-FFF2-40B4-BE49-F238E27FC236}">
              <a16:creationId xmlns:a16="http://schemas.microsoft.com/office/drawing/2014/main" id="{00000000-0008-0000-0000-00001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4" name="Picture 2">
          <a:extLst>
            <a:ext uri="{FF2B5EF4-FFF2-40B4-BE49-F238E27FC236}">
              <a16:creationId xmlns:a16="http://schemas.microsoft.com/office/drawing/2014/main" id="{00000000-0008-0000-0000-00001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5" name="Picture 2">
          <a:extLst>
            <a:ext uri="{FF2B5EF4-FFF2-40B4-BE49-F238E27FC236}">
              <a16:creationId xmlns:a16="http://schemas.microsoft.com/office/drawing/2014/main" id="{00000000-0008-0000-0000-00001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6" name="Picture 2">
          <a:extLst>
            <a:ext uri="{FF2B5EF4-FFF2-40B4-BE49-F238E27FC236}">
              <a16:creationId xmlns:a16="http://schemas.microsoft.com/office/drawing/2014/main" id="{00000000-0008-0000-0000-00001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7" name="Picture 2">
          <a:extLst>
            <a:ext uri="{FF2B5EF4-FFF2-40B4-BE49-F238E27FC236}">
              <a16:creationId xmlns:a16="http://schemas.microsoft.com/office/drawing/2014/main" id="{00000000-0008-0000-0000-00001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8" name="Picture 2">
          <a:extLst>
            <a:ext uri="{FF2B5EF4-FFF2-40B4-BE49-F238E27FC236}">
              <a16:creationId xmlns:a16="http://schemas.microsoft.com/office/drawing/2014/main" id="{00000000-0008-0000-0000-00001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9" name="Picture 2">
          <a:extLst>
            <a:ext uri="{FF2B5EF4-FFF2-40B4-BE49-F238E27FC236}">
              <a16:creationId xmlns:a16="http://schemas.microsoft.com/office/drawing/2014/main" id="{00000000-0008-0000-0000-00001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0" name="Picture 2">
          <a:extLst>
            <a:ext uri="{FF2B5EF4-FFF2-40B4-BE49-F238E27FC236}">
              <a16:creationId xmlns:a16="http://schemas.microsoft.com/office/drawing/2014/main" id="{00000000-0008-0000-0000-00001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1" name="Picture 2">
          <a:extLst>
            <a:ext uri="{FF2B5EF4-FFF2-40B4-BE49-F238E27FC236}">
              <a16:creationId xmlns:a16="http://schemas.microsoft.com/office/drawing/2014/main" id="{00000000-0008-0000-0000-00001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22" name="Picture 2">
          <a:extLst>
            <a:ext uri="{FF2B5EF4-FFF2-40B4-BE49-F238E27FC236}">
              <a16:creationId xmlns:a16="http://schemas.microsoft.com/office/drawing/2014/main" id="{00000000-0008-0000-0000-00001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3" name="Picture 2">
          <a:extLst>
            <a:ext uri="{FF2B5EF4-FFF2-40B4-BE49-F238E27FC236}">
              <a16:creationId xmlns:a16="http://schemas.microsoft.com/office/drawing/2014/main" id="{00000000-0008-0000-0000-00001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4" name="Picture 2">
          <a:extLst>
            <a:ext uri="{FF2B5EF4-FFF2-40B4-BE49-F238E27FC236}">
              <a16:creationId xmlns:a16="http://schemas.microsoft.com/office/drawing/2014/main" id="{00000000-0008-0000-0000-00002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5" name="Picture 2">
          <a:extLst>
            <a:ext uri="{FF2B5EF4-FFF2-40B4-BE49-F238E27FC236}">
              <a16:creationId xmlns:a16="http://schemas.microsoft.com/office/drawing/2014/main" id="{00000000-0008-0000-0000-00002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6" name="Picture 2">
          <a:extLst>
            <a:ext uri="{FF2B5EF4-FFF2-40B4-BE49-F238E27FC236}">
              <a16:creationId xmlns:a16="http://schemas.microsoft.com/office/drawing/2014/main" id="{00000000-0008-0000-0000-00002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7" name="Picture 2">
          <a:extLst>
            <a:ext uri="{FF2B5EF4-FFF2-40B4-BE49-F238E27FC236}">
              <a16:creationId xmlns:a16="http://schemas.microsoft.com/office/drawing/2014/main" id="{00000000-0008-0000-0000-00002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8" name="Picture 2">
          <a:extLst>
            <a:ext uri="{FF2B5EF4-FFF2-40B4-BE49-F238E27FC236}">
              <a16:creationId xmlns:a16="http://schemas.microsoft.com/office/drawing/2014/main" id="{00000000-0008-0000-0000-00002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9" name="Picture 2">
          <a:extLst>
            <a:ext uri="{FF2B5EF4-FFF2-40B4-BE49-F238E27FC236}">
              <a16:creationId xmlns:a16="http://schemas.microsoft.com/office/drawing/2014/main" id="{00000000-0008-0000-0000-00002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0" name="Picture 2">
          <a:extLst>
            <a:ext uri="{FF2B5EF4-FFF2-40B4-BE49-F238E27FC236}">
              <a16:creationId xmlns:a16="http://schemas.microsoft.com/office/drawing/2014/main" id="{00000000-0008-0000-0000-00002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1" name="Picture 2">
          <a:extLst>
            <a:ext uri="{FF2B5EF4-FFF2-40B4-BE49-F238E27FC236}">
              <a16:creationId xmlns:a16="http://schemas.microsoft.com/office/drawing/2014/main" id="{00000000-0008-0000-0000-00002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2" name="Picture 2">
          <a:extLst>
            <a:ext uri="{FF2B5EF4-FFF2-40B4-BE49-F238E27FC236}">
              <a16:creationId xmlns:a16="http://schemas.microsoft.com/office/drawing/2014/main" id="{00000000-0008-0000-0000-00002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3" name="Picture 2">
          <a:extLst>
            <a:ext uri="{FF2B5EF4-FFF2-40B4-BE49-F238E27FC236}">
              <a16:creationId xmlns:a16="http://schemas.microsoft.com/office/drawing/2014/main" id="{00000000-0008-0000-0000-00002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4" name="Picture 2">
          <a:extLst>
            <a:ext uri="{FF2B5EF4-FFF2-40B4-BE49-F238E27FC236}">
              <a16:creationId xmlns:a16="http://schemas.microsoft.com/office/drawing/2014/main" id="{00000000-0008-0000-0000-00002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5" name="Picture 2">
          <a:extLst>
            <a:ext uri="{FF2B5EF4-FFF2-40B4-BE49-F238E27FC236}">
              <a16:creationId xmlns:a16="http://schemas.microsoft.com/office/drawing/2014/main" id="{00000000-0008-0000-0000-00002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6" name="Picture 2">
          <a:extLst>
            <a:ext uri="{FF2B5EF4-FFF2-40B4-BE49-F238E27FC236}">
              <a16:creationId xmlns:a16="http://schemas.microsoft.com/office/drawing/2014/main" id="{00000000-0008-0000-0000-00002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7" name="Picture 2">
          <a:extLst>
            <a:ext uri="{FF2B5EF4-FFF2-40B4-BE49-F238E27FC236}">
              <a16:creationId xmlns:a16="http://schemas.microsoft.com/office/drawing/2014/main" id="{00000000-0008-0000-0000-00002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8" name="Picture 2">
          <a:extLst>
            <a:ext uri="{FF2B5EF4-FFF2-40B4-BE49-F238E27FC236}">
              <a16:creationId xmlns:a16="http://schemas.microsoft.com/office/drawing/2014/main" id="{00000000-0008-0000-0000-00002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39" name="Picture 2">
          <a:extLst>
            <a:ext uri="{FF2B5EF4-FFF2-40B4-BE49-F238E27FC236}">
              <a16:creationId xmlns:a16="http://schemas.microsoft.com/office/drawing/2014/main" id="{00000000-0008-0000-0000-00002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0" name="Picture 2">
          <a:extLst>
            <a:ext uri="{FF2B5EF4-FFF2-40B4-BE49-F238E27FC236}">
              <a16:creationId xmlns:a16="http://schemas.microsoft.com/office/drawing/2014/main" id="{00000000-0008-0000-0000-00003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1" name="Picture 2">
          <a:extLst>
            <a:ext uri="{FF2B5EF4-FFF2-40B4-BE49-F238E27FC236}">
              <a16:creationId xmlns:a16="http://schemas.microsoft.com/office/drawing/2014/main" id="{00000000-0008-0000-0000-00003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2" name="Picture 2">
          <a:extLst>
            <a:ext uri="{FF2B5EF4-FFF2-40B4-BE49-F238E27FC236}">
              <a16:creationId xmlns:a16="http://schemas.microsoft.com/office/drawing/2014/main" id="{00000000-0008-0000-0000-00003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3" name="Picture 2">
          <a:extLst>
            <a:ext uri="{FF2B5EF4-FFF2-40B4-BE49-F238E27FC236}">
              <a16:creationId xmlns:a16="http://schemas.microsoft.com/office/drawing/2014/main" id="{00000000-0008-0000-0000-00003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4" name="Picture 2">
          <a:extLst>
            <a:ext uri="{FF2B5EF4-FFF2-40B4-BE49-F238E27FC236}">
              <a16:creationId xmlns:a16="http://schemas.microsoft.com/office/drawing/2014/main" id="{00000000-0008-0000-0000-00003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5" name="Picture 2">
          <a:extLst>
            <a:ext uri="{FF2B5EF4-FFF2-40B4-BE49-F238E27FC236}">
              <a16:creationId xmlns:a16="http://schemas.microsoft.com/office/drawing/2014/main" id="{00000000-0008-0000-0000-00003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6" name="Picture 2">
          <a:extLst>
            <a:ext uri="{FF2B5EF4-FFF2-40B4-BE49-F238E27FC236}">
              <a16:creationId xmlns:a16="http://schemas.microsoft.com/office/drawing/2014/main" id="{00000000-0008-0000-0000-00003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7" name="Picture 2">
          <a:extLst>
            <a:ext uri="{FF2B5EF4-FFF2-40B4-BE49-F238E27FC236}">
              <a16:creationId xmlns:a16="http://schemas.microsoft.com/office/drawing/2014/main" id="{00000000-0008-0000-0000-00003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8" name="Picture 2">
          <a:extLst>
            <a:ext uri="{FF2B5EF4-FFF2-40B4-BE49-F238E27FC236}">
              <a16:creationId xmlns:a16="http://schemas.microsoft.com/office/drawing/2014/main" id="{00000000-0008-0000-0000-00003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9" name="Picture 2">
          <a:extLst>
            <a:ext uri="{FF2B5EF4-FFF2-40B4-BE49-F238E27FC236}">
              <a16:creationId xmlns:a16="http://schemas.microsoft.com/office/drawing/2014/main" id="{00000000-0008-0000-0000-00003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0" name="Picture 2">
          <a:extLst>
            <a:ext uri="{FF2B5EF4-FFF2-40B4-BE49-F238E27FC236}">
              <a16:creationId xmlns:a16="http://schemas.microsoft.com/office/drawing/2014/main" id="{00000000-0008-0000-0000-00003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1" name="Picture 2">
          <a:extLst>
            <a:ext uri="{FF2B5EF4-FFF2-40B4-BE49-F238E27FC236}">
              <a16:creationId xmlns:a16="http://schemas.microsoft.com/office/drawing/2014/main" id="{00000000-0008-0000-0000-00003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2" name="Picture 2">
          <a:extLst>
            <a:ext uri="{FF2B5EF4-FFF2-40B4-BE49-F238E27FC236}">
              <a16:creationId xmlns:a16="http://schemas.microsoft.com/office/drawing/2014/main" id="{00000000-0008-0000-0000-00003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3" name="Picture 2">
          <a:extLst>
            <a:ext uri="{FF2B5EF4-FFF2-40B4-BE49-F238E27FC236}">
              <a16:creationId xmlns:a16="http://schemas.microsoft.com/office/drawing/2014/main" id="{00000000-0008-0000-0000-00003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4" name="Picture 2">
          <a:extLst>
            <a:ext uri="{FF2B5EF4-FFF2-40B4-BE49-F238E27FC236}">
              <a16:creationId xmlns:a16="http://schemas.microsoft.com/office/drawing/2014/main" id="{00000000-0008-0000-0000-00003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5" name="Picture 2">
          <a:extLst>
            <a:ext uri="{FF2B5EF4-FFF2-40B4-BE49-F238E27FC236}">
              <a16:creationId xmlns:a16="http://schemas.microsoft.com/office/drawing/2014/main" id="{00000000-0008-0000-0000-00003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6" name="Picture 2">
          <a:extLst>
            <a:ext uri="{FF2B5EF4-FFF2-40B4-BE49-F238E27FC236}">
              <a16:creationId xmlns:a16="http://schemas.microsoft.com/office/drawing/2014/main" id="{00000000-0008-0000-0000-00004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7" name="Picture 2">
          <a:extLst>
            <a:ext uri="{FF2B5EF4-FFF2-40B4-BE49-F238E27FC236}">
              <a16:creationId xmlns:a16="http://schemas.microsoft.com/office/drawing/2014/main" id="{00000000-0008-0000-0000-00004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58" name="Picture 2">
          <a:extLst>
            <a:ext uri="{FF2B5EF4-FFF2-40B4-BE49-F238E27FC236}">
              <a16:creationId xmlns:a16="http://schemas.microsoft.com/office/drawing/2014/main" id="{00000000-0008-0000-0000-00004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59" name="Picture 2">
          <a:extLst>
            <a:ext uri="{FF2B5EF4-FFF2-40B4-BE49-F238E27FC236}">
              <a16:creationId xmlns:a16="http://schemas.microsoft.com/office/drawing/2014/main" id="{00000000-0008-0000-0000-00004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0" name="Picture 2">
          <a:extLst>
            <a:ext uri="{FF2B5EF4-FFF2-40B4-BE49-F238E27FC236}">
              <a16:creationId xmlns:a16="http://schemas.microsoft.com/office/drawing/2014/main" id="{00000000-0008-0000-0000-00004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1" name="Picture 2">
          <a:extLst>
            <a:ext uri="{FF2B5EF4-FFF2-40B4-BE49-F238E27FC236}">
              <a16:creationId xmlns:a16="http://schemas.microsoft.com/office/drawing/2014/main" id="{00000000-0008-0000-0000-00004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2" name="Picture 2">
          <a:extLst>
            <a:ext uri="{FF2B5EF4-FFF2-40B4-BE49-F238E27FC236}">
              <a16:creationId xmlns:a16="http://schemas.microsoft.com/office/drawing/2014/main" id="{00000000-0008-0000-0000-00004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3" name="Picture 2">
          <a:extLst>
            <a:ext uri="{FF2B5EF4-FFF2-40B4-BE49-F238E27FC236}">
              <a16:creationId xmlns:a16="http://schemas.microsoft.com/office/drawing/2014/main" id="{00000000-0008-0000-0000-00004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4" name="Picture 2">
          <a:extLst>
            <a:ext uri="{FF2B5EF4-FFF2-40B4-BE49-F238E27FC236}">
              <a16:creationId xmlns:a16="http://schemas.microsoft.com/office/drawing/2014/main" id="{00000000-0008-0000-0000-00004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5" name="Picture 2">
          <a:extLst>
            <a:ext uri="{FF2B5EF4-FFF2-40B4-BE49-F238E27FC236}">
              <a16:creationId xmlns:a16="http://schemas.microsoft.com/office/drawing/2014/main" id="{00000000-0008-0000-0000-00004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6" name="Picture 2">
          <a:extLst>
            <a:ext uri="{FF2B5EF4-FFF2-40B4-BE49-F238E27FC236}">
              <a16:creationId xmlns:a16="http://schemas.microsoft.com/office/drawing/2014/main" id="{00000000-0008-0000-0000-00004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7" name="Picture 2">
          <a:extLst>
            <a:ext uri="{FF2B5EF4-FFF2-40B4-BE49-F238E27FC236}">
              <a16:creationId xmlns:a16="http://schemas.microsoft.com/office/drawing/2014/main" id="{00000000-0008-0000-0000-00004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8" name="Picture 2">
          <a:extLst>
            <a:ext uri="{FF2B5EF4-FFF2-40B4-BE49-F238E27FC236}">
              <a16:creationId xmlns:a16="http://schemas.microsoft.com/office/drawing/2014/main" id="{00000000-0008-0000-0000-00004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9" name="Picture 2">
          <a:extLst>
            <a:ext uri="{FF2B5EF4-FFF2-40B4-BE49-F238E27FC236}">
              <a16:creationId xmlns:a16="http://schemas.microsoft.com/office/drawing/2014/main" id="{00000000-0008-0000-0000-00004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0" name="Picture 2">
          <a:extLst>
            <a:ext uri="{FF2B5EF4-FFF2-40B4-BE49-F238E27FC236}">
              <a16:creationId xmlns:a16="http://schemas.microsoft.com/office/drawing/2014/main" id="{00000000-0008-0000-0000-00004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1" name="Picture 2">
          <a:extLst>
            <a:ext uri="{FF2B5EF4-FFF2-40B4-BE49-F238E27FC236}">
              <a16:creationId xmlns:a16="http://schemas.microsoft.com/office/drawing/2014/main" id="{00000000-0008-0000-0000-00004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2" name="Picture 2">
          <a:extLst>
            <a:ext uri="{FF2B5EF4-FFF2-40B4-BE49-F238E27FC236}">
              <a16:creationId xmlns:a16="http://schemas.microsoft.com/office/drawing/2014/main" id="{00000000-0008-0000-0000-00005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3" name="Picture 2">
          <a:extLst>
            <a:ext uri="{FF2B5EF4-FFF2-40B4-BE49-F238E27FC236}">
              <a16:creationId xmlns:a16="http://schemas.microsoft.com/office/drawing/2014/main" id="{00000000-0008-0000-0000-00005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4" name="Picture 2">
          <a:extLst>
            <a:ext uri="{FF2B5EF4-FFF2-40B4-BE49-F238E27FC236}">
              <a16:creationId xmlns:a16="http://schemas.microsoft.com/office/drawing/2014/main" id="{00000000-0008-0000-0000-00005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5" name="Picture 2">
          <a:extLst>
            <a:ext uri="{FF2B5EF4-FFF2-40B4-BE49-F238E27FC236}">
              <a16:creationId xmlns:a16="http://schemas.microsoft.com/office/drawing/2014/main" id="{00000000-0008-0000-0000-00005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76" name="Picture 2">
          <a:extLst>
            <a:ext uri="{FF2B5EF4-FFF2-40B4-BE49-F238E27FC236}">
              <a16:creationId xmlns:a16="http://schemas.microsoft.com/office/drawing/2014/main" id="{00000000-0008-0000-0000-00005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7" name="Picture 2">
          <a:extLst>
            <a:ext uri="{FF2B5EF4-FFF2-40B4-BE49-F238E27FC236}">
              <a16:creationId xmlns:a16="http://schemas.microsoft.com/office/drawing/2014/main" id="{00000000-0008-0000-0000-00005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8" name="Picture 2">
          <a:extLst>
            <a:ext uri="{FF2B5EF4-FFF2-40B4-BE49-F238E27FC236}">
              <a16:creationId xmlns:a16="http://schemas.microsoft.com/office/drawing/2014/main" id="{00000000-0008-0000-0000-00005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9" name="Picture 2">
          <a:extLst>
            <a:ext uri="{FF2B5EF4-FFF2-40B4-BE49-F238E27FC236}">
              <a16:creationId xmlns:a16="http://schemas.microsoft.com/office/drawing/2014/main" id="{00000000-0008-0000-0000-00005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0" name="Picture 2">
          <a:extLst>
            <a:ext uri="{FF2B5EF4-FFF2-40B4-BE49-F238E27FC236}">
              <a16:creationId xmlns:a16="http://schemas.microsoft.com/office/drawing/2014/main" id="{00000000-0008-0000-0000-00005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1" name="Picture 2">
          <a:extLst>
            <a:ext uri="{FF2B5EF4-FFF2-40B4-BE49-F238E27FC236}">
              <a16:creationId xmlns:a16="http://schemas.microsoft.com/office/drawing/2014/main" id="{00000000-0008-0000-0000-00005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2" name="Picture 2">
          <a:extLst>
            <a:ext uri="{FF2B5EF4-FFF2-40B4-BE49-F238E27FC236}">
              <a16:creationId xmlns:a16="http://schemas.microsoft.com/office/drawing/2014/main" id="{00000000-0008-0000-0000-00005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3" name="Picture 2">
          <a:extLst>
            <a:ext uri="{FF2B5EF4-FFF2-40B4-BE49-F238E27FC236}">
              <a16:creationId xmlns:a16="http://schemas.microsoft.com/office/drawing/2014/main" id="{00000000-0008-0000-0000-00005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4" name="Picture 2">
          <a:extLst>
            <a:ext uri="{FF2B5EF4-FFF2-40B4-BE49-F238E27FC236}">
              <a16:creationId xmlns:a16="http://schemas.microsoft.com/office/drawing/2014/main" id="{00000000-0008-0000-0000-00005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5" name="Picture 2">
          <a:extLst>
            <a:ext uri="{FF2B5EF4-FFF2-40B4-BE49-F238E27FC236}">
              <a16:creationId xmlns:a16="http://schemas.microsoft.com/office/drawing/2014/main" id="{00000000-0008-0000-0000-00005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6" name="Picture 2">
          <a:extLst>
            <a:ext uri="{FF2B5EF4-FFF2-40B4-BE49-F238E27FC236}">
              <a16:creationId xmlns:a16="http://schemas.microsoft.com/office/drawing/2014/main" id="{00000000-0008-0000-0000-00005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8" name="Picture 2">
          <a:extLst>
            <a:ext uri="{FF2B5EF4-FFF2-40B4-BE49-F238E27FC236}">
              <a16:creationId xmlns:a16="http://schemas.microsoft.com/office/drawing/2014/main" id="{00000000-0008-0000-0000-00006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9" name="Picture 2">
          <a:extLst>
            <a:ext uri="{FF2B5EF4-FFF2-40B4-BE49-F238E27FC236}">
              <a16:creationId xmlns:a16="http://schemas.microsoft.com/office/drawing/2014/main" id="{00000000-0008-0000-0000-00006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0" name="Picture 2">
          <a:extLst>
            <a:ext uri="{FF2B5EF4-FFF2-40B4-BE49-F238E27FC236}">
              <a16:creationId xmlns:a16="http://schemas.microsoft.com/office/drawing/2014/main" id="{00000000-0008-0000-0000-00006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1" name="Picture 2">
          <a:extLst>
            <a:ext uri="{FF2B5EF4-FFF2-40B4-BE49-F238E27FC236}">
              <a16:creationId xmlns:a16="http://schemas.microsoft.com/office/drawing/2014/main" id="{00000000-0008-0000-0000-00006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2" name="Picture 2">
          <a:extLst>
            <a:ext uri="{FF2B5EF4-FFF2-40B4-BE49-F238E27FC236}">
              <a16:creationId xmlns:a16="http://schemas.microsoft.com/office/drawing/2014/main" id="{00000000-0008-0000-0000-00006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93" name="Picture 2">
          <a:extLst>
            <a:ext uri="{FF2B5EF4-FFF2-40B4-BE49-F238E27FC236}">
              <a16:creationId xmlns:a16="http://schemas.microsoft.com/office/drawing/2014/main" id="{00000000-0008-0000-0000-00006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4" name="Picture 2">
          <a:extLst>
            <a:ext uri="{FF2B5EF4-FFF2-40B4-BE49-F238E27FC236}">
              <a16:creationId xmlns:a16="http://schemas.microsoft.com/office/drawing/2014/main" id="{00000000-0008-0000-0000-00006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5" name="Picture 2">
          <a:extLst>
            <a:ext uri="{FF2B5EF4-FFF2-40B4-BE49-F238E27FC236}">
              <a16:creationId xmlns:a16="http://schemas.microsoft.com/office/drawing/2014/main" id="{00000000-0008-0000-0000-00006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6" name="Picture 2">
          <a:extLst>
            <a:ext uri="{FF2B5EF4-FFF2-40B4-BE49-F238E27FC236}">
              <a16:creationId xmlns:a16="http://schemas.microsoft.com/office/drawing/2014/main" id="{00000000-0008-0000-0000-00006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7" name="Picture 2">
          <a:extLst>
            <a:ext uri="{FF2B5EF4-FFF2-40B4-BE49-F238E27FC236}">
              <a16:creationId xmlns:a16="http://schemas.microsoft.com/office/drawing/2014/main" id="{00000000-0008-0000-0000-00006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8" name="Picture 2">
          <a:extLst>
            <a:ext uri="{FF2B5EF4-FFF2-40B4-BE49-F238E27FC236}">
              <a16:creationId xmlns:a16="http://schemas.microsoft.com/office/drawing/2014/main" id="{00000000-0008-0000-0000-00006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9" name="Picture 2">
          <a:extLst>
            <a:ext uri="{FF2B5EF4-FFF2-40B4-BE49-F238E27FC236}">
              <a16:creationId xmlns:a16="http://schemas.microsoft.com/office/drawing/2014/main" id="{00000000-0008-0000-0000-00006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0" name="Picture 2">
          <a:extLst>
            <a:ext uri="{FF2B5EF4-FFF2-40B4-BE49-F238E27FC236}">
              <a16:creationId xmlns:a16="http://schemas.microsoft.com/office/drawing/2014/main" id="{00000000-0008-0000-0000-00006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1" name="Picture 2">
          <a:extLst>
            <a:ext uri="{FF2B5EF4-FFF2-40B4-BE49-F238E27FC236}">
              <a16:creationId xmlns:a16="http://schemas.microsoft.com/office/drawing/2014/main" id="{00000000-0008-0000-0000-00006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2" name="Picture 2">
          <a:extLst>
            <a:ext uri="{FF2B5EF4-FFF2-40B4-BE49-F238E27FC236}">
              <a16:creationId xmlns:a16="http://schemas.microsoft.com/office/drawing/2014/main" id="{00000000-0008-0000-0000-00006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3" name="Picture 2">
          <a:extLst>
            <a:ext uri="{FF2B5EF4-FFF2-40B4-BE49-F238E27FC236}">
              <a16:creationId xmlns:a16="http://schemas.microsoft.com/office/drawing/2014/main" id="{00000000-0008-0000-0000-00006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4" name="Picture 2">
          <a:extLst>
            <a:ext uri="{FF2B5EF4-FFF2-40B4-BE49-F238E27FC236}">
              <a16:creationId xmlns:a16="http://schemas.microsoft.com/office/drawing/2014/main" id="{00000000-0008-0000-0000-00007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5" name="Picture 2">
          <a:extLst>
            <a:ext uri="{FF2B5EF4-FFF2-40B4-BE49-F238E27FC236}">
              <a16:creationId xmlns:a16="http://schemas.microsoft.com/office/drawing/2014/main" id="{00000000-0008-0000-0000-00007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6" name="Picture 2">
          <a:extLst>
            <a:ext uri="{FF2B5EF4-FFF2-40B4-BE49-F238E27FC236}">
              <a16:creationId xmlns:a16="http://schemas.microsoft.com/office/drawing/2014/main" id="{00000000-0008-0000-0000-00007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7" name="Picture 2">
          <a:extLst>
            <a:ext uri="{FF2B5EF4-FFF2-40B4-BE49-F238E27FC236}">
              <a16:creationId xmlns:a16="http://schemas.microsoft.com/office/drawing/2014/main" id="{00000000-0008-0000-0000-00007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8" name="Picture 2">
          <a:extLst>
            <a:ext uri="{FF2B5EF4-FFF2-40B4-BE49-F238E27FC236}">
              <a16:creationId xmlns:a16="http://schemas.microsoft.com/office/drawing/2014/main" id="{00000000-0008-0000-0000-00007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9" name="Picture 2">
          <a:extLst>
            <a:ext uri="{FF2B5EF4-FFF2-40B4-BE49-F238E27FC236}">
              <a16:creationId xmlns:a16="http://schemas.microsoft.com/office/drawing/2014/main" id="{00000000-0008-0000-0000-00007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0" name="Picture 2">
          <a:extLst>
            <a:ext uri="{FF2B5EF4-FFF2-40B4-BE49-F238E27FC236}">
              <a16:creationId xmlns:a16="http://schemas.microsoft.com/office/drawing/2014/main" id="{00000000-0008-0000-0000-00007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1" name="Picture 2">
          <a:extLst>
            <a:ext uri="{FF2B5EF4-FFF2-40B4-BE49-F238E27FC236}">
              <a16:creationId xmlns:a16="http://schemas.microsoft.com/office/drawing/2014/main" id="{00000000-0008-0000-0000-00007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12" name="Picture 2">
          <a:extLst>
            <a:ext uri="{FF2B5EF4-FFF2-40B4-BE49-F238E27FC236}">
              <a16:creationId xmlns:a16="http://schemas.microsoft.com/office/drawing/2014/main" id="{00000000-0008-0000-0000-00007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13" name="Picture 2">
          <a:extLst>
            <a:ext uri="{FF2B5EF4-FFF2-40B4-BE49-F238E27FC236}">
              <a16:creationId xmlns:a16="http://schemas.microsoft.com/office/drawing/2014/main" id="{00000000-0008-0000-0000-00007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4" name="Picture 2">
          <a:extLst>
            <a:ext uri="{FF2B5EF4-FFF2-40B4-BE49-F238E27FC236}">
              <a16:creationId xmlns:a16="http://schemas.microsoft.com/office/drawing/2014/main" id="{00000000-0008-0000-0000-00007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5" name="Picture 2">
          <a:extLst>
            <a:ext uri="{FF2B5EF4-FFF2-40B4-BE49-F238E27FC236}">
              <a16:creationId xmlns:a16="http://schemas.microsoft.com/office/drawing/2014/main" id="{00000000-0008-0000-0000-00007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6" name="Picture 2">
          <a:extLst>
            <a:ext uri="{FF2B5EF4-FFF2-40B4-BE49-F238E27FC236}">
              <a16:creationId xmlns:a16="http://schemas.microsoft.com/office/drawing/2014/main" id="{00000000-0008-0000-0000-00007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7" name="Picture 2">
          <a:extLst>
            <a:ext uri="{FF2B5EF4-FFF2-40B4-BE49-F238E27FC236}">
              <a16:creationId xmlns:a16="http://schemas.microsoft.com/office/drawing/2014/main" id="{00000000-0008-0000-0000-00007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8" name="Picture 2">
          <a:extLst>
            <a:ext uri="{FF2B5EF4-FFF2-40B4-BE49-F238E27FC236}">
              <a16:creationId xmlns:a16="http://schemas.microsoft.com/office/drawing/2014/main" id="{00000000-0008-0000-0000-00007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9" name="Picture 2">
          <a:extLst>
            <a:ext uri="{FF2B5EF4-FFF2-40B4-BE49-F238E27FC236}">
              <a16:creationId xmlns:a16="http://schemas.microsoft.com/office/drawing/2014/main" id="{00000000-0008-0000-0000-00007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0" name="Picture 2">
          <a:extLst>
            <a:ext uri="{FF2B5EF4-FFF2-40B4-BE49-F238E27FC236}">
              <a16:creationId xmlns:a16="http://schemas.microsoft.com/office/drawing/2014/main" id="{00000000-0008-0000-0000-00008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1" name="Picture 2">
          <a:extLst>
            <a:ext uri="{FF2B5EF4-FFF2-40B4-BE49-F238E27FC236}">
              <a16:creationId xmlns:a16="http://schemas.microsoft.com/office/drawing/2014/main" id="{00000000-0008-0000-0000-00008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2" name="Picture 2">
          <a:extLst>
            <a:ext uri="{FF2B5EF4-FFF2-40B4-BE49-F238E27FC236}">
              <a16:creationId xmlns:a16="http://schemas.microsoft.com/office/drawing/2014/main" id="{00000000-0008-0000-0000-00008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3" name="Picture 2">
          <a:extLst>
            <a:ext uri="{FF2B5EF4-FFF2-40B4-BE49-F238E27FC236}">
              <a16:creationId xmlns:a16="http://schemas.microsoft.com/office/drawing/2014/main" id="{00000000-0008-0000-0000-00008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4" name="Picture 2">
          <a:extLst>
            <a:ext uri="{FF2B5EF4-FFF2-40B4-BE49-F238E27FC236}">
              <a16:creationId xmlns:a16="http://schemas.microsoft.com/office/drawing/2014/main" id="{00000000-0008-0000-0000-00008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5" name="Picture 2">
          <a:extLst>
            <a:ext uri="{FF2B5EF4-FFF2-40B4-BE49-F238E27FC236}">
              <a16:creationId xmlns:a16="http://schemas.microsoft.com/office/drawing/2014/main" id="{00000000-0008-0000-0000-00008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6" name="Picture 2">
          <a:extLst>
            <a:ext uri="{FF2B5EF4-FFF2-40B4-BE49-F238E27FC236}">
              <a16:creationId xmlns:a16="http://schemas.microsoft.com/office/drawing/2014/main" id="{00000000-0008-0000-0000-00008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7" name="Picture 2">
          <a:extLst>
            <a:ext uri="{FF2B5EF4-FFF2-40B4-BE49-F238E27FC236}">
              <a16:creationId xmlns:a16="http://schemas.microsoft.com/office/drawing/2014/main" id="{00000000-0008-0000-0000-00008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8" name="Picture 2">
          <a:extLst>
            <a:ext uri="{FF2B5EF4-FFF2-40B4-BE49-F238E27FC236}">
              <a16:creationId xmlns:a16="http://schemas.microsoft.com/office/drawing/2014/main" id="{00000000-0008-0000-0000-00008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9" name="Picture 2">
          <a:extLst>
            <a:ext uri="{FF2B5EF4-FFF2-40B4-BE49-F238E27FC236}">
              <a16:creationId xmlns:a16="http://schemas.microsoft.com/office/drawing/2014/main" id="{00000000-0008-0000-0000-00008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30" name="Picture 2">
          <a:extLst>
            <a:ext uri="{FF2B5EF4-FFF2-40B4-BE49-F238E27FC236}">
              <a16:creationId xmlns:a16="http://schemas.microsoft.com/office/drawing/2014/main" id="{00000000-0008-0000-0000-00008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1" name="Picture 2">
          <a:extLst>
            <a:ext uri="{FF2B5EF4-FFF2-40B4-BE49-F238E27FC236}">
              <a16:creationId xmlns:a16="http://schemas.microsoft.com/office/drawing/2014/main" id="{00000000-0008-0000-0000-00008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2" name="Picture 2">
          <a:extLst>
            <a:ext uri="{FF2B5EF4-FFF2-40B4-BE49-F238E27FC236}">
              <a16:creationId xmlns:a16="http://schemas.microsoft.com/office/drawing/2014/main" id="{00000000-0008-0000-0000-00008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3" name="Picture 2">
          <a:extLst>
            <a:ext uri="{FF2B5EF4-FFF2-40B4-BE49-F238E27FC236}">
              <a16:creationId xmlns:a16="http://schemas.microsoft.com/office/drawing/2014/main" id="{00000000-0008-0000-0000-00008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4" name="Picture 2">
          <a:extLst>
            <a:ext uri="{FF2B5EF4-FFF2-40B4-BE49-F238E27FC236}">
              <a16:creationId xmlns:a16="http://schemas.microsoft.com/office/drawing/2014/main" id="{00000000-0008-0000-0000-00008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5" name="Picture 2">
          <a:extLst>
            <a:ext uri="{FF2B5EF4-FFF2-40B4-BE49-F238E27FC236}">
              <a16:creationId xmlns:a16="http://schemas.microsoft.com/office/drawing/2014/main" id="{00000000-0008-0000-0000-00008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6" name="Picture 2">
          <a:extLst>
            <a:ext uri="{FF2B5EF4-FFF2-40B4-BE49-F238E27FC236}">
              <a16:creationId xmlns:a16="http://schemas.microsoft.com/office/drawing/2014/main" id="{00000000-0008-0000-0000-00009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7" name="Picture 2">
          <a:extLst>
            <a:ext uri="{FF2B5EF4-FFF2-40B4-BE49-F238E27FC236}">
              <a16:creationId xmlns:a16="http://schemas.microsoft.com/office/drawing/2014/main" id="{00000000-0008-0000-0000-00009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8" name="Picture 2">
          <a:extLst>
            <a:ext uri="{FF2B5EF4-FFF2-40B4-BE49-F238E27FC236}">
              <a16:creationId xmlns:a16="http://schemas.microsoft.com/office/drawing/2014/main" id="{00000000-0008-0000-0000-00009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9" name="Picture 2">
          <a:extLst>
            <a:ext uri="{FF2B5EF4-FFF2-40B4-BE49-F238E27FC236}">
              <a16:creationId xmlns:a16="http://schemas.microsoft.com/office/drawing/2014/main" id="{00000000-0008-0000-0000-00009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0" name="Picture 2">
          <a:extLst>
            <a:ext uri="{FF2B5EF4-FFF2-40B4-BE49-F238E27FC236}">
              <a16:creationId xmlns:a16="http://schemas.microsoft.com/office/drawing/2014/main" id="{00000000-0008-0000-0000-00009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1" name="Picture 2">
          <a:extLst>
            <a:ext uri="{FF2B5EF4-FFF2-40B4-BE49-F238E27FC236}">
              <a16:creationId xmlns:a16="http://schemas.microsoft.com/office/drawing/2014/main" id="{00000000-0008-0000-0000-00009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2" name="Picture 2">
          <a:extLst>
            <a:ext uri="{FF2B5EF4-FFF2-40B4-BE49-F238E27FC236}">
              <a16:creationId xmlns:a16="http://schemas.microsoft.com/office/drawing/2014/main" id="{00000000-0008-0000-0000-00009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3" name="Picture 2">
          <a:extLst>
            <a:ext uri="{FF2B5EF4-FFF2-40B4-BE49-F238E27FC236}">
              <a16:creationId xmlns:a16="http://schemas.microsoft.com/office/drawing/2014/main" id="{00000000-0008-0000-0000-00009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4" name="Picture 2">
          <a:extLst>
            <a:ext uri="{FF2B5EF4-FFF2-40B4-BE49-F238E27FC236}">
              <a16:creationId xmlns:a16="http://schemas.microsoft.com/office/drawing/2014/main" id="{00000000-0008-0000-0000-00009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5" name="Picture 2">
          <a:extLst>
            <a:ext uri="{FF2B5EF4-FFF2-40B4-BE49-F238E27FC236}">
              <a16:creationId xmlns:a16="http://schemas.microsoft.com/office/drawing/2014/main" id="{00000000-0008-0000-0000-00009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6" name="Picture 2">
          <a:extLst>
            <a:ext uri="{FF2B5EF4-FFF2-40B4-BE49-F238E27FC236}">
              <a16:creationId xmlns:a16="http://schemas.microsoft.com/office/drawing/2014/main" id="{00000000-0008-0000-0000-00009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47" name="Picture 2">
          <a:extLst>
            <a:ext uri="{FF2B5EF4-FFF2-40B4-BE49-F238E27FC236}">
              <a16:creationId xmlns:a16="http://schemas.microsoft.com/office/drawing/2014/main" id="{00000000-0008-0000-0000-00009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8" name="Picture 2">
          <a:extLst>
            <a:ext uri="{FF2B5EF4-FFF2-40B4-BE49-F238E27FC236}">
              <a16:creationId xmlns:a16="http://schemas.microsoft.com/office/drawing/2014/main" id="{00000000-0008-0000-0000-00009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9" name="Picture 2">
          <a:extLst>
            <a:ext uri="{FF2B5EF4-FFF2-40B4-BE49-F238E27FC236}">
              <a16:creationId xmlns:a16="http://schemas.microsoft.com/office/drawing/2014/main" id="{00000000-0008-0000-0000-00009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0" name="Picture 2">
          <a:extLst>
            <a:ext uri="{FF2B5EF4-FFF2-40B4-BE49-F238E27FC236}">
              <a16:creationId xmlns:a16="http://schemas.microsoft.com/office/drawing/2014/main" id="{00000000-0008-0000-0000-00009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1" name="Picture 2">
          <a:extLst>
            <a:ext uri="{FF2B5EF4-FFF2-40B4-BE49-F238E27FC236}">
              <a16:creationId xmlns:a16="http://schemas.microsoft.com/office/drawing/2014/main" id="{00000000-0008-0000-0000-00009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2" name="Picture 2">
          <a:extLst>
            <a:ext uri="{FF2B5EF4-FFF2-40B4-BE49-F238E27FC236}">
              <a16:creationId xmlns:a16="http://schemas.microsoft.com/office/drawing/2014/main" id="{00000000-0008-0000-0000-0000A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3" name="Picture 2">
          <a:extLst>
            <a:ext uri="{FF2B5EF4-FFF2-40B4-BE49-F238E27FC236}">
              <a16:creationId xmlns:a16="http://schemas.microsoft.com/office/drawing/2014/main" id="{00000000-0008-0000-0000-0000A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4" name="Picture 2">
          <a:extLst>
            <a:ext uri="{FF2B5EF4-FFF2-40B4-BE49-F238E27FC236}">
              <a16:creationId xmlns:a16="http://schemas.microsoft.com/office/drawing/2014/main" id="{00000000-0008-0000-0000-0000A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5" name="Picture 2">
          <a:extLst>
            <a:ext uri="{FF2B5EF4-FFF2-40B4-BE49-F238E27FC236}">
              <a16:creationId xmlns:a16="http://schemas.microsoft.com/office/drawing/2014/main" id="{00000000-0008-0000-0000-0000A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6" name="Picture 2">
          <a:extLst>
            <a:ext uri="{FF2B5EF4-FFF2-40B4-BE49-F238E27FC236}">
              <a16:creationId xmlns:a16="http://schemas.microsoft.com/office/drawing/2014/main" id="{00000000-0008-0000-0000-0000A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7" name="Picture 2">
          <a:extLst>
            <a:ext uri="{FF2B5EF4-FFF2-40B4-BE49-F238E27FC236}">
              <a16:creationId xmlns:a16="http://schemas.microsoft.com/office/drawing/2014/main" id="{00000000-0008-0000-0000-0000A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8" name="Picture 2">
          <a:extLst>
            <a:ext uri="{FF2B5EF4-FFF2-40B4-BE49-F238E27FC236}">
              <a16:creationId xmlns:a16="http://schemas.microsoft.com/office/drawing/2014/main" id="{00000000-0008-0000-0000-0000A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9" name="Picture 2">
          <a:extLst>
            <a:ext uri="{FF2B5EF4-FFF2-40B4-BE49-F238E27FC236}">
              <a16:creationId xmlns:a16="http://schemas.microsoft.com/office/drawing/2014/main" id="{00000000-0008-0000-0000-0000A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0" name="Picture 2">
          <a:extLst>
            <a:ext uri="{FF2B5EF4-FFF2-40B4-BE49-F238E27FC236}">
              <a16:creationId xmlns:a16="http://schemas.microsoft.com/office/drawing/2014/main" id="{00000000-0008-0000-0000-0000A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1" name="Picture 2">
          <a:extLst>
            <a:ext uri="{FF2B5EF4-FFF2-40B4-BE49-F238E27FC236}">
              <a16:creationId xmlns:a16="http://schemas.microsoft.com/office/drawing/2014/main" id="{00000000-0008-0000-0000-0000A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2" name="Picture 2">
          <a:extLst>
            <a:ext uri="{FF2B5EF4-FFF2-40B4-BE49-F238E27FC236}">
              <a16:creationId xmlns:a16="http://schemas.microsoft.com/office/drawing/2014/main" id="{00000000-0008-0000-0000-0000A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3" name="Picture 2">
          <a:extLst>
            <a:ext uri="{FF2B5EF4-FFF2-40B4-BE49-F238E27FC236}">
              <a16:creationId xmlns:a16="http://schemas.microsoft.com/office/drawing/2014/main" id="{00000000-0008-0000-0000-0000A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4" name="Picture 2">
          <a:extLst>
            <a:ext uri="{FF2B5EF4-FFF2-40B4-BE49-F238E27FC236}">
              <a16:creationId xmlns:a16="http://schemas.microsoft.com/office/drawing/2014/main" id="{00000000-0008-0000-0000-0000A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5" name="Picture 2">
          <a:extLst>
            <a:ext uri="{FF2B5EF4-FFF2-40B4-BE49-F238E27FC236}">
              <a16:creationId xmlns:a16="http://schemas.microsoft.com/office/drawing/2014/main" id="{00000000-0008-0000-0000-0000A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66" name="Picture 2">
          <a:extLst>
            <a:ext uri="{FF2B5EF4-FFF2-40B4-BE49-F238E27FC236}">
              <a16:creationId xmlns:a16="http://schemas.microsoft.com/office/drawing/2014/main" id="{00000000-0008-0000-0000-0000A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67" name="Picture 2">
          <a:extLst>
            <a:ext uri="{FF2B5EF4-FFF2-40B4-BE49-F238E27FC236}">
              <a16:creationId xmlns:a16="http://schemas.microsoft.com/office/drawing/2014/main" id="{00000000-0008-0000-0000-0000A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8" name="Picture 2">
          <a:extLst>
            <a:ext uri="{FF2B5EF4-FFF2-40B4-BE49-F238E27FC236}">
              <a16:creationId xmlns:a16="http://schemas.microsoft.com/office/drawing/2014/main" id="{00000000-0008-0000-0000-0000B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9" name="Picture 2">
          <a:extLst>
            <a:ext uri="{FF2B5EF4-FFF2-40B4-BE49-F238E27FC236}">
              <a16:creationId xmlns:a16="http://schemas.microsoft.com/office/drawing/2014/main" id="{00000000-0008-0000-0000-0000B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0" name="Picture 2">
          <a:extLst>
            <a:ext uri="{FF2B5EF4-FFF2-40B4-BE49-F238E27FC236}">
              <a16:creationId xmlns:a16="http://schemas.microsoft.com/office/drawing/2014/main" id="{00000000-0008-0000-0000-0000B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1" name="Picture 2">
          <a:extLst>
            <a:ext uri="{FF2B5EF4-FFF2-40B4-BE49-F238E27FC236}">
              <a16:creationId xmlns:a16="http://schemas.microsoft.com/office/drawing/2014/main" id="{00000000-0008-0000-0000-0000B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2" name="Picture 2">
          <a:extLst>
            <a:ext uri="{FF2B5EF4-FFF2-40B4-BE49-F238E27FC236}">
              <a16:creationId xmlns:a16="http://schemas.microsoft.com/office/drawing/2014/main" id="{00000000-0008-0000-0000-0000B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3" name="Picture 2">
          <a:extLst>
            <a:ext uri="{FF2B5EF4-FFF2-40B4-BE49-F238E27FC236}">
              <a16:creationId xmlns:a16="http://schemas.microsoft.com/office/drawing/2014/main" id="{00000000-0008-0000-0000-0000B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4" name="Picture 2">
          <a:extLst>
            <a:ext uri="{FF2B5EF4-FFF2-40B4-BE49-F238E27FC236}">
              <a16:creationId xmlns:a16="http://schemas.microsoft.com/office/drawing/2014/main" id="{00000000-0008-0000-0000-0000B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5" name="Picture 2">
          <a:extLst>
            <a:ext uri="{FF2B5EF4-FFF2-40B4-BE49-F238E27FC236}">
              <a16:creationId xmlns:a16="http://schemas.microsoft.com/office/drawing/2014/main" id="{00000000-0008-0000-0000-0000B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6" name="Picture 2">
          <a:extLst>
            <a:ext uri="{FF2B5EF4-FFF2-40B4-BE49-F238E27FC236}">
              <a16:creationId xmlns:a16="http://schemas.microsoft.com/office/drawing/2014/main" id="{00000000-0008-0000-0000-0000B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7" name="Picture 2">
          <a:extLst>
            <a:ext uri="{FF2B5EF4-FFF2-40B4-BE49-F238E27FC236}">
              <a16:creationId xmlns:a16="http://schemas.microsoft.com/office/drawing/2014/main" id="{00000000-0008-0000-0000-0000B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8" name="Picture 2">
          <a:extLst>
            <a:ext uri="{FF2B5EF4-FFF2-40B4-BE49-F238E27FC236}">
              <a16:creationId xmlns:a16="http://schemas.microsoft.com/office/drawing/2014/main" id="{00000000-0008-0000-0000-0000B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9" name="Picture 2">
          <a:extLst>
            <a:ext uri="{FF2B5EF4-FFF2-40B4-BE49-F238E27FC236}">
              <a16:creationId xmlns:a16="http://schemas.microsoft.com/office/drawing/2014/main" id="{00000000-0008-0000-0000-0000B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0" name="Picture 2">
          <a:extLst>
            <a:ext uri="{FF2B5EF4-FFF2-40B4-BE49-F238E27FC236}">
              <a16:creationId xmlns:a16="http://schemas.microsoft.com/office/drawing/2014/main" id="{00000000-0008-0000-0000-0000B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1" name="Picture 2">
          <a:extLst>
            <a:ext uri="{FF2B5EF4-FFF2-40B4-BE49-F238E27FC236}">
              <a16:creationId xmlns:a16="http://schemas.microsoft.com/office/drawing/2014/main" id="{00000000-0008-0000-0000-0000B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2" name="Picture 2">
          <a:extLst>
            <a:ext uri="{FF2B5EF4-FFF2-40B4-BE49-F238E27FC236}">
              <a16:creationId xmlns:a16="http://schemas.microsoft.com/office/drawing/2014/main" id="{00000000-0008-0000-0000-0000B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3" name="Picture 2">
          <a:extLst>
            <a:ext uri="{FF2B5EF4-FFF2-40B4-BE49-F238E27FC236}">
              <a16:creationId xmlns:a16="http://schemas.microsoft.com/office/drawing/2014/main" id="{00000000-0008-0000-0000-0000B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84" name="Picture 2">
          <a:extLst>
            <a:ext uri="{FF2B5EF4-FFF2-40B4-BE49-F238E27FC236}">
              <a16:creationId xmlns:a16="http://schemas.microsoft.com/office/drawing/2014/main" id="{00000000-0008-0000-0000-0000C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5" name="Picture 2">
          <a:extLst>
            <a:ext uri="{FF2B5EF4-FFF2-40B4-BE49-F238E27FC236}">
              <a16:creationId xmlns:a16="http://schemas.microsoft.com/office/drawing/2014/main" id="{00000000-0008-0000-0000-0000C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6" name="Picture 2">
          <a:extLst>
            <a:ext uri="{FF2B5EF4-FFF2-40B4-BE49-F238E27FC236}">
              <a16:creationId xmlns:a16="http://schemas.microsoft.com/office/drawing/2014/main" id="{00000000-0008-0000-0000-0000C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7" name="Picture 2">
          <a:extLst>
            <a:ext uri="{FF2B5EF4-FFF2-40B4-BE49-F238E27FC236}">
              <a16:creationId xmlns:a16="http://schemas.microsoft.com/office/drawing/2014/main" id="{00000000-0008-0000-0000-0000C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8" name="Picture 2">
          <a:extLst>
            <a:ext uri="{FF2B5EF4-FFF2-40B4-BE49-F238E27FC236}">
              <a16:creationId xmlns:a16="http://schemas.microsoft.com/office/drawing/2014/main" id="{00000000-0008-0000-0000-0000C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9" name="Picture 2">
          <a:extLst>
            <a:ext uri="{FF2B5EF4-FFF2-40B4-BE49-F238E27FC236}">
              <a16:creationId xmlns:a16="http://schemas.microsoft.com/office/drawing/2014/main" id="{00000000-0008-0000-0000-0000C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0" name="Picture 2">
          <a:extLst>
            <a:ext uri="{FF2B5EF4-FFF2-40B4-BE49-F238E27FC236}">
              <a16:creationId xmlns:a16="http://schemas.microsoft.com/office/drawing/2014/main" id="{00000000-0008-0000-0000-0000C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1" name="Picture 2">
          <a:extLst>
            <a:ext uri="{FF2B5EF4-FFF2-40B4-BE49-F238E27FC236}">
              <a16:creationId xmlns:a16="http://schemas.microsoft.com/office/drawing/2014/main" id="{00000000-0008-0000-0000-0000C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2" name="Picture 2">
          <a:extLst>
            <a:ext uri="{FF2B5EF4-FFF2-40B4-BE49-F238E27FC236}">
              <a16:creationId xmlns:a16="http://schemas.microsoft.com/office/drawing/2014/main" id="{00000000-0008-0000-0000-0000C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3" name="Picture 2">
          <a:extLst>
            <a:ext uri="{FF2B5EF4-FFF2-40B4-BE49-F238E27FC236}">
              <a16:creationId xmlns:a16="http://schemas.microsoft.com/office/drawing/2014/main" id="{00000000-0008-0000-0000-0000C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4" name="Picture 2">
          <a:extLst>
            <a:ext uri="{FF2B5EF4-FFF2-40B4-BE49-F238E27FC236}">
              <a16:creationId xmlns:a16="http://schemas.microsoft.com/office/drawing/2014/main" id="{00000000-0008-0000-0000-0000C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5" name="Picture 2">
          <a:extLst>
            <a:ext uri="{FF2B5EF4-FFF2-40B4-BE49-F238E27FC236}">
              <a16:creationId xmlns:a16="http://schemas.microsoft.com/office/drawing/2014/main" id="{00000000-0008-0000-0000-0000C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6" name="Picture 2">
          <a:extLst>
            <a:ext uri="{FF2B5EF4-FFF2-40B4-BE49-F238E27FC236}">
              <a16:creationId xmlns:a16="http://schemas.microsoft.com/office/drawing/2014/main" id="{00000000-0008-0000-0000-0000C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7" name="Picture 2">
          <a:extLst>
            <a:ext uri="{FF2B5EF4-FFF2-40B4-BE49-F238E27FC236}">
              <a16:creationId xmlns:a16="http://schemas.microsoft.com/office/drawing/2014/main" id="{00000000-0008-0000-0000-0000C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8" name="Picture 2">
          <a:extLst>
            <a:ext uri="{FF2B5EF4-FFF2-40B4-BE49-F238E27FC236}">
              <a16:creationId xmlns:a16="http://schemas.microsoft.com/office/drawing/2014/main" id="{00000000-0008-0000-0000-0000C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9" name="Picture 2">
          <a:extLst>
            <a:ext uri="{FF2B5EF4-FFF2-40B4-BE49-F238E27FC236}">
              <a16:creationId xmlns:a16="http://schemas.microsoft.com/office/drawing/2014/main" id="{00000000-0008-0000-0000-0000C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00" name="Picture 2">
          <a:extLst>
            <a:ext uri="{FF2B5EF4-FFF2-40B4-BE49-F238E27FC236}">
              <a16:creationId xmlns:a16="http://schemas.microsoft.com/office/drawing/2014/main" id="{00000000-0008-0000-0000-0000D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01" name="Picture 2">
          <a:extLst>
            <a:ext uri="{FF2B5EF4-FFF2-40B4-BE49-F238E27FC236}">
              <a16:creationId xmlns:a16="http://schemas.microsoft.com/office/drawing/2014/main" id="{00000000-0008-0000-0000-0000D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2" name="Picture 2">
          <a:extLst>
            <a:ext uri="{FF2B5EF4-FFF2-40B4-BE49-F238E27FC236}">
              <a16:creationId xmlns:a16="http://schemas.microsoft.com/office/drawing/2014/main" id="{00000000-0008-0000-0000-0000D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3" name="Picture 2">
          <a:extLst>
            <a:ext uri="{FF2B5EF4-FFF2-40B4-BE49-F238E27FC236}">
              <a16:creationId xmlns:a16="http://schemas.microsoft.com/office/drawing/2014/main" id="{00000000-0008-0000-0000-0000D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4" name="Picture 2">
          <a:extLst>
            <a:ext uri="{FF2B5EF4-FFF2-40B4-BE49-F238E27FC236}">
              <a16:creationId xmlns:a16="http://schemas.microsoft.com/office/drawing/2014/main" id="{00000000-0008-0000-0000-0000D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5" name="Picture 2">
          <a:extLst>
            <a:ext uri="{FF2B5EF4-FFF2-40B4-BE49-F238E27FC236}">
              <a16:creationId xmlns:a16="http://schemas.microsoft.com/office/drawing/2014/main" id="{00000000-0008-0000-0000-0000D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6" name="Picture 2">
          <a:extLst>
            <a:ext uri="{FF2B5EF4-FFF2-40B4-BE49-F238E27FC236}">
              <a16:creationId xmlns:a16="http://schemas.microsoft.com/office/drawing/2014/main" id="{00000000-0008-0000-0000-0000D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7" name="Picture 2">
          <a:extLst>
            <a:ext uri="{FF2B5EF4-FFF2-40B4-BE49-F238E27FC236}">
              <a16:creationId xmlns:a16="http://schemas.microsoft.com/office/drawing/2014/main" id="{00000000-0008-0000-0000-0000D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8" name="Picture 2">
          <a:extLst>
            <a:ext uri="{FF2B5EF4-FFF2-40B4-BE49-F238E27FC236}">
              <a16:creationId xmlns:a16="http://schemas.microsoft.com/office/drawing/2014/main" id="{00000000-0008-0000-0000-0000D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9" name="Picture 2">
          <a:extLst>
            <a:ext uri="{FF2B5EF4-FFF2-40B4-BE49-F238E27FC236}">
              <a16:creationId xmlns:a16="http://schemas.microsoft.com/office/drawing/2014/main" id="{00000000-0008-0000-0000-0000D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0" name="Picture 2">
          <a:extLst>
            <a:ext uri="{FF2B5EF4-FFF2-40B4-BE49-F238E27FC236}">
              <a16:creationId xmlns:a16="http://schemas.microsoft.com/office/drawing/2014/main" id="{00000000-0008-0000-0000-0000D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1" name="Picture 2">
          <a:extLst>
            <a:ext uri="{FF2B5EF4-FFF2-40B4-BE49-F238E27FC236}">
              <a16:creationId xmlns:a16="http://schemas.microsoft.com/office/drawing/2014/main" id="{00000000-0008-0000-0000-0000D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2" name="Picture 2">
          <a:extLst>
            <a:ext uri="{FF2B5EF4-FFF2-40B4-BE49-F238E27FC236}">
              <a16:creationId xmlns:a16="http://schemas.microsoft.com/office/drawing/2014/main" id="{00000000-0008-0000-0000-0000D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3" name="Picture 2">
          <a:extLst>
            <a:ext uri="{FF2B5EF4-FFF2-40B4-BE49-F238E27FC236}">
              <a16:creationId xmlns:a16="http://schemas.microsoft.com/office/drawing/2014/main" id="{00000000-0008-0000-0000-0000D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4" name="Picture 2">
          <a:extLst>
            <a:ext uri="{FF2B5EF4-FFF2-40B4-BE49-F238E27FC236}">
              <a16:creationId xmlns:a16="http://schemas.microsoft.com/office/drawing/2014/main" id="{00000000-0008-0000-0000-0000D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5" name="Picture 2">
          <a:extLst>
            <a:ext uri="{FF2B5EF4-FFF2-40B4-BE49-F238E27FC236}">
              <a16:creationId xmlns:a16="http://schemas.microsoft.com/office/drawing/2014/main" id="{00000000-0008-0000-0000-0000D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6" name="Picture 2">
          <a:extLst>
            <a:ext uri="{FF2B5EF4-FFF2-40B4-BE49-F238E27FC236}">
              <a16:creationId xmlns:a16="http://schemas.microsoft.com/office/drawing/2014/main" id="{00000000-0008-0000-0000-0000E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7" name="Picture 2">
          <a:extLst>
            <a:ext uri="{FF2B5EF4-FFF2-40B4-BE49-F238E27FC236}">
              <a16:creationId xmlns:a16="http://schemas.microsoft.com/office/drawing/2014/main" id="{00000000-0008-0000-0000-0000E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8" name="Picture 2">
          <a:extLst>
            <a:ext uri="{FF2B5EF4-FFF2-40B4-BE49-F238E27FC236}">
              <a16:creationId xmlns:a16="http://schemas.microsoft.com/office/drawing/2014/main" id="{00000000-0008-0000-0000-0000E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9" name="Picture 2">
          <a:extLst>
            <a:ext uri="{FF2B5EF4-FFF2-40B4-BE49-F238E27FC236}">
              <a16:creationId xmlns:a16="http://schemas.microsoft.com/office/drawing/2014/main" id="{00000000-0008-0000-0000-0000E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20" name="Picture 2">
          <a:extLst>
            <a:ext uri="{FF2B5EF4-FFF2-40B4-BE49-F238E27FC236}">
              <a16:creationId xmlns:a16="http://schemas.microsoft.com/office/drawing/2014/main" id="{00000000-0008-0000-0000-0000E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21" name="Picture 2">
          <a:extLst>
            <a:ext uri="{FF2B5EF4-FFF2-40B4-BE49-F238E27FC236}">
              <a16:creationId xmlns:a16="http://schemas.microsoft.com/office/drawing/2014/main" id="{00000000-0008-0000-0000-0000E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2" name="Picture 2">
          <a:extLst>
            <a:ext uri="{FF2B5EF4-FFF2-40B4-BE49-F238E27FC236}">
              <a16:creationId xmlns:a16="http://schemas.microsoft.com/office/drawing/2014/main" id="{00000000-0008-0000-0000-0000E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3" name="Picture 2">
          <a:extLst>
            <a:ext uri="{FF2B5EF4-FFF2-40B4-BE49-F238E27FC236}">
              <a16:creationId xmlns:a16="http://schemas.microsoft.com/office/drawing/2014/main" id="{00000000-0008-0000-0000-0000E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4" name="Picture 2">
          <a:extLst>
            <a:ext uri="{FF2B5EF4-FFF2-40B4-BE49-F238E27FC236}">
              <a16:creationId xmlns:a16="http://schemas.microsoft.com/office/drawing/2014/main" id="{00000000-0008-0000-0000-0000E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5" name="Picture 2">
          <a:extLst>
            <a:ext uri="{FF2B5EF4-FFF2-40B4-BE49-F238E27FC236}">
              <a16:creationId xmlns:a16="http://schemas.microsoft.com/office/drawing/2014/main" id="{00000000-0008-0000-0000-0000E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6" name="Picture 2">
          <a:extLst>
            <a:ext uri="{FF2B5EF4-FFF2-40B4-BE49-F238E27FC236}">
              <a16:creationId xmlns:a16="http://schemas.microsoft.com/office/drawing/2014/main" id="{00000000-0008-0000-0000-0000E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7" name="Picture 2">
          <a:extLst>
            <a:ext uri="{FF2B5EF4-FFF2-40B4-BE49-F238E27FC236}">
              <a16:creationId xmlns:a16="http://schemas.microsoft.com/office/drawing/2014/main" id="{00000000-0008-0000-0000-0000E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8" name="Picture 2">
          <a:extLst>
            <a:ext uri="{FF2B5EF4-FFF2-40B4-BE49-F238E27FC236}">
              <a16:creationId xmlns:a16="http://schemas.microsoft.com/office/drawing/2014/main" id="{00000000-0008-0000-0000-0000E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9" name="Picture 2">
          <a:extLst>
            <a:ext uri="{FF2B5EF4-FFF2-40B4-BE49-F238E27FC236}">
              <a16:creationId xmlns:a16="http://schemas.microsoft.com/office/drawing/2014/main" id="{00000000-0008-0000-0000-0000E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0" name="Picture 2">
          <a:extLst>
            <a:ext uri="{FF2B5EF4-FFF2-40B4-BE49-F238E27FC236}">
              <a16:creationId xmlns:a16="http://schemas.microsoft.com/office/drawing/2014/main" id="{00000000-0008-0000-0000-0000E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1" name="Picture 2">
          <a:extLst>
            <a:ext uri="{FF2B5EF4-FFF2-40B4-BE49-F238E27FC236}">
              <a16:creationId xmlns:a16="http://schemas.microsoft.com/office/drawing/2014/main" id="{00000000-0008-0000-0000-0000E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2" name="Picture 2">
          <a:extLst>
            <a:ext uri="{FF2B5EF4-FFF2-40B4-BE49-F238E27FC236}">
              <a16:creationId xmlns:a16="http://schemas.microsoft.com/office/drawing/2014/main" id="{00000000-0008-0000-0000-0000F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3" name="Picture 2">
          <a:extLst>
            <a:ext uri="{FF2B5EF4-FFF2-40B4-BE49-F238E27FC236}">
              <a16:creationId xmlns:a16="http://schemas.microsoft.com/office/drawing/2014/main" id="{00000000-0008-0000-0000-0000F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4" name="Picture 2">
          <a:extLst>
            <a:ext uri="{FF2B5EF4-FFF2-40B4-BE49-F238E27FC236}">
              <a16:creationId xmlns:a16="http://schemas.microsoft.com/office/drawing/2014/main" id="{00000000-0008-0000-0000-0000F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5" name="Picture 2">
          <a:extLst>
            <a:ext uri="{FF2B5EF4-FFF2-40B4-BE49-F238E27FC236}">
              <a16:creationId xmlns:a16="http://schemas.microsoft.com/office/drawing/2014/main" id="{00000000-0008-0000-0000-0000F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6" name="Picture 2">
          <a:extLst>
            <a:ext uri="{FF2B5EF4-FFF2-40B4-BE49-F238E27FC236}">
              <a16:creationId xmlns:a16="http://schemas.microsoft.com/office/drawing/2014/main" id="{00000000-0008-0000-0000-0000F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7" name="Picture 2">
          <a:extLst>
            <a:ext uri="{FF2B5EF4-FFF2-40B4-BE49-F238E27FC236}">
              <a16:creationId xmlns:a16="http://schemas.microsoft.com/office/drawing/2014/main" id="{00000000-0008-0000-0000-0000F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38" name="Picture 2">
          <a:extLst>
            <a:ext uri="{FF2B5EF4-FFF2-40B4-BE49-F238E27FC236}">
              <a16:creationId xmlns:a16="http://schemas.microsoft.com/office/drawing/2014/main" id="{00000000-0008-0000-0000-0000F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39" name="Picture 2">
          <a:extLst>
            <a:ext uri="{FF2B5EF4-FFF2-40B4-BE49-F238E27FC236}">
              <a16:creationId xmlns:a16="http://schemas.microsoft.com/office/drawing/2014/main" id="{00000000-0008-0000-0000-0000F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0" name="Picture 2">
          <a:extLst>
            <a:ext uri="{FF2B5EF4-FFF2-40B4-BE49-F238E27FC236}">
              <a16:creationId xmlns:a16="http://schemas.microsoft.com/office/drawing/2014/main" id="{00000000-0008-0000-0000-0000F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1" name="Picture 2">
          <a:extLst>
            <a:ext uri="{FF2B5EF4-FFF2-40B4-BE49-F238E27FC236}">
              <a16:creationId xmlns:a16="http://schemas.microsoft.com/office/drawing/2014/main" id="{00000000-0008-0000-0000-0000F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2" name="Picture 2">
          <a:extLst>
            <a:ext uri="{FF2B5EF4-FFF2-40B4-BE49-F238E27FC236}">
              <a16:creationId xmlns:a16="http://schemas.microsoft.com/office/drawing/2014/main" id="{00000000-0008-0000-0000-0000F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3" name="Picture 2">
          <a:extLst>
            <a:ext uri="{FF2B5EF4-FFF2-40B4-BE49-F238E27FC236}">
              <a16:creationId xmlns:a16="http://schemas.microsoft.com/office/drawing/2014/main" id="{00000000-0008-0000-0000-0000F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4" name="Picture 2">
          <a:extLst>
            <a:ext uri="{FF2B5EF4-FFF2-40B4-BE49-F238E27FC236}">
              <a16:creationId xmlns:a16="http://schemas.microsoft.com/office/drawing/2014/main" id="{00000000-0008-0000-0000-0000F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5" name="Picture 2">
          <a:extLst>
            <a:ext uri="{FF2B5EF4-FFF2-40B4-BE49-F238E27FC236}">
              <a16:creationId xmlns:a16="http://schemas.microsoft.com/office/drawing/2014/main" id="{00000000-0008-0000-0000-0000F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6" name="Picture 2">
          <a:extLst>
            <a:ext uri="{FF2B5EF4-FFF2-40B4-BE49-F238E27FC236}">
              <a16:creationId xmlns:a16="http://schemas.microsoft.com/office/drawing/2014/main" id="{00000000-0008-0000-0000-0000F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7" name="Picture 2">
          <a:extLst>
            <a:ext uri="{FF2B5EF4-FFF2-40B4-BE49-F238E27FC236}">
              <a16:creationId xmlns:a16="http://schemas.microsoft.com/office/drawing/2014/main" id="{00000000-0008-0000-0000-0000F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8" name="Picture 2">
          <a:extLst>
            <a:ext uri="{FF2B5EF4-FFF2-40B4-BE49-F238E27FC236}">
              <a16:creationId xmlns:a16="http://schemas.microsoft.com/office/drawing/2014/main" id="{00000000-0008-0000-0000-00000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9" name="Picture 2">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0" name="Picture 2">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1" name="Picture 2">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2" name="Picture 2">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3" name="Picture 2">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4" name="Picture 2">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55" name="Picture 2">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6" name="Picture 2">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7" name="Picture 2">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8" name="Picture 2">
          <a:extLst>
            <a:ext uri="{FF2B5EF4-FFF2-40B4-BE49-F238E27FC236}">
              <a16:creationId xmlns:a16="http://schemas.microsoft.com/office/drawing/2014/main" id="{00000000-0008-0000-0000-00000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9" name="Picture 2">
          <a:extLst>
            <a:ext uri="{FF2B5EF4-FFF2-40B4-BE49-F238E27FC236}">
              <a16:creationId xmlns:a16="http://schemas.microsoft.com/office/drawing/2014/main" id="{00000000-0008-0000-0000-00000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0" name="Picture 2">
          <a:extLst>
            <a:ext uri="{FF2B5EF4-FFF2-40B4-BE49-F238E27FC236}">
              <a16:creationId xmlns:a16="http://schemas.microsoft.com/office/drawing/2014/main" id="{00000000-0008-0000-0000-00000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1" name="Picture 2">
          <a:extLst>
            <a:ext uri="{FF2B5EF4-FFF2-40B4-BE49-F238E27FC236}">
              <a16:creationId xmlns:a16="http://schemas.microsoft.com/office/drawing/2014/main" id="{00000000-0008-0000-0000-00000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2" name="Picture 2">
          <a:extLst>
            <a:ext uri="{FF2B5EF4-FFF2-40B4-BE49-F238E27FC236}">
              <a16:creationId xmlns:a16="http://schemas.microsoft.com/office/drawing/2014/main" id="{00000000-0008-0000-0000-00000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3" name="Picture 2">
          <a:extLst>
            <a:ext uri="{FF2B5EF4-FFF2-40B4-BE49-F238E27FC236}">
              <a16:creationId xmlns:a16="http://schemas.microsoft.com/office/drawing/2014/main" id="{00000000-0008-0000-0000-00000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4" name="Picture 2">
          <a:extLst>
            <a:ext uri="{FF2B5EF4-FFF2-40B4-BE49-F238E27FC236}">
              <a16:creationId xmlns:a16="http://schemas.microsoft.com/office/drawing/2014/main" id="{00000000-0008-0000-0000-00001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5" name="Picture 2">
          <a:extLst>
            <a:ext uri="{FF2B5EF4-FFF2-40B4-BE49-F238E27FC236}">
              <a16:creationId xmlns:a16="http://schemas.microsoft.com/office/drawing/2014/main" id="{00000000-0008-0000-0000-00001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6" name="Picture 2">
          <a:extLst>
            <a:ext uri="{FF2B5EF4-FFF2-40B4-BE49-F238E27FC236}">
              <a16:creationId xmlns:a16="http://schemas.microsoft.com/office/drawing/2014/main" id="{00000000-0008-0000-0000-00001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7" name="Picture 2">
          <a:extLst>
            <a:ext uri="{FF2B5EF4-FFF2-40B4-BE49-F238E27FC236}">
              <a16:creationId xmlns:a16="http://schemas.microsoft.com/office/drawing/2014/main" id="{00000000-0008-0000-0000-00001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8" name="Picture 2">
          <a:extLst>
            <a:ext uri="{FF2B5EF4-FFF2-40B4-BE49-F238E27FC236}">
              <a16:creationId xmlns:a16="http://schemas.microsoft.com/office/drawing/2014/main" id="{00000000-0008-0000-0000-00001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9" name="Picture 2">
          <a:extLst>
            <a:ext uri="{FF2B5EF4-FFF2-40B4-BE49-F238E27FC236}">
              <a16:creationId xmlns:a16="http://schemas.microsoft.com/office/drawing/2014/main" id="{00000000-0008-0000-0000-00001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0" name="Picture 2">
          <a:extLst>
            <a:ext uri="{FF2B5EF4-FFF2-40B4-BE49-F238E27FC236}">
              <a16:creationId xmlns:a16="http://schemas.microsoft.com/office/drawing/2014/main" id="{00000000-0008-0000-0000-00001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1" name="Picture 2">
          <a:extLst>
            <a:ext uri="{FF2B5EF4-FFF2-40B4-BE49-F238E27FC236}">
              <a16:creationId xmlns:a16="http://schemas.microsoft.com/office/drawing/2014/main" id="{00000000-0008-0000-0000-00001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2" name="Picture 2">
          <a:extLst>
            <a:ext uri="{FF2B5EF4-FFF2-40B4-BE49-F238E27FC236}">
              <a16:creationId xmlns:a16="http://schemas.microsoft.com/office/drawing/2014/main" id="{00000000-0008-0000-0000-00001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3" name="Picture 2">
          <a:extLst>
            <a:ext uri="{FF2B5EF4-FFF2-40B4-BE49-F238E27FC236}">
              <a16:creationId xmlns:a16="http://schemas.microsoft.com/office/drawing/2014/main" id="{00000000-0008-0000-0000-00001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74" name="Picture 2">
          <a:extLst>
            <a:ext uri="{FF2B5EF4-FFF2-40B4-BE49-F238E27FC236}">
              <a16:creationId xmlns:a16="http://schemas.microsoft.com/office/drawing/2014/main" id="{00000000-0008-0000-0000-00001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75" name="Picture 2">
          <a:extLst>
            <a:ext uri="{FF2B5EF4-FFF2-40B4-BE49-F238E27FC236}">
              <a16:creationId xmlns:a16="http://schemas.microsoft.com/office/drawing/2014/main" id="{00000000-0008-0000-0000-00001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6" name="Picture 2">
          <a:extLst>
            <a:ext uri="{FF2B5EF4-FFF2-40B4-BE49-F238E27FC236}">
              <a16:creationId xmlns:a16="http://schemas.microsoft.com/office/drawing/2014/main" id="{00000000-0008-0000-0000-00001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7" name="Picture 2">
          <a:extLst>
            <a:ext uri="{FF2B5EF4-FFF2-40B4-BE49-F238E27FC236}">
              <a16:creationId xmlns:a16="http://schemas.microsoft.com/office/drawing/2014/main" id="{00000000-0008-0000-0000-00001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8" name="Picture 2">
          <a:extLst>
            <a:ext uri="{FF2B5EF4-FFF2-40B4-BE49-F238E27FC236}">
              <a16:creationId xmlns:a16="http://schemas.microsoft.com/office/drawing/2014/main" id="{00000000-0008-0000-0000-00001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9" name="Picture 2">
          <a:extLst>
            <a:ext uri="{FF2B5EF4-FFF2-40B4-BE49-F238E27FC236}">
              <a16:creationId xmlns:a16="http://schemas.microsoft.com/office/drawing/2014/main" id="{00000000-0008-0000-0000-00001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0" name="Picture 2">
          <a:extLst>
            <a:ext uri="{FF2B5EF4-FFF2-40B4-BE49-F238E27FC236}">
              <a16:creationId xmlns:a16="http://schemas.microsoft.com/office/drawing/2014/main" id="{00000000-0008-0000-0000-00002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1" name="Picture 2">
          <a:extLst>
            <a:ext uri="{FF2B5EF4-FFF2-40B4-BE49-F238E27FC236}">
              <a16:creationId xmlns:a16="http://schemas.microsoft.com/office/drawing/2014/main" id="{00000000-0008-0000-0000-00002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2" name="Picture 2">
          <a:extLst>
            <a:ext uri="{FF2B5EF4-FFF2-40B4-BE49-F238E27FC236}">
              <a16:creationId xmlns:a16="http://schemas.microsoft.com/office/drawing/2014/main" id="{00000000-0008-0000-0000-00002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3" name="Picture 2">
          <a:extLst>
            <a:ext uri="{FF2B5EF4-FFF2-40B4-BE49-F238E27FC236}">
              <a16:creationId xmlns:a16="http://schemas.microsoft.com/office/drawing/2014/main" id="{00000000-0008-0000-0000-00002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4" name="Picture 2">
          <a:extLst>
            <a:ext uri="{FF2B5EF4-FFF2-40B4-BE49-F238E27FC236}">
              <a16:creationId xmlns:a16="http://schemas.microsoft.com/office/drawing/2014/main" id="{00000000-0008-0000-0000-00002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5" name="Picture 2">
          <a:extLst>
            <a:ext uri="{FF2B5EF4-FFF2-40B4-BE49-F238E27FC236}">
              <a16:creationId xmlns:a16="http://schemas.microsoft.com/office/drawing/2014/main" id="{00000000-0008-0000-0000-00002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6" name="Picture 2">
          <a:extLst>
            <a:ext uri="{FF2B5EF4-FFF2-40B4-BE49-F238E27FC236}">
              <a16:creationId xmlns:a16="http://schemas.microsoft.com/office/drawing/2014/main" id="{00000000-0008-0000-0000-00002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7" name="Picture 2">
          <a:extLst>
            <a:ext uri="{FF2B5EF4-FFF2-40B4-BE49-F238E27FC236}">
              <a16:creationId xmlns:a16="http://schemas.microsoft.com/office/drawing/2014/main" id="{00000000-0008-0000-0000-00002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8" name="Picture 2">
          <a:extLst>
            <a:ext uri="{FF2B5EF4-FFF2-40B4-BE49-F238E27FC236}">
              <a16:creationId xmlns:a16="http://schemas.microsoft.com/office/drawing/2014/main" id="{00000000-0008-0000-0000-00002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9" name="Picture 2">
          <a:extLst>
            <a:ext uri="{FF2B5EF4-FFF2-40B4-BE49-F238E27FC236}">
              <a16:creationId xmlns:a16="http://schemas.microsoft.com/office/drawing/2014/main" id="{00000000-0008-0000-0000-00002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0" name="Picture 2">
          <a:extLst>
            <a:ext uri="{FF2B5EF4-FFF2-40B4-BE49-F238E27FC236}">
              <a16:creationId xmlns:a16="http://schemas.microsoft.com/office/drawing/2014/main" id="{00000000-0008-0000-0000-00002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1" name="Picture 2">
          <a:extLst>
            <a:ext uri="{FF2B5EF4-FFF2-40B4-BE49-F238E27FC236}">
              <a16:creationId xmlns:a16="http://schemas.microsoft.com/office/drawing/2014/main" id="{00000000-0008-0000-0000-00002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92" name="Picture 2">
          <a:extLst>
            <a:ext uri="{FF2B5EF4-FFF2-40B4-BE49-F238E27FC236}">
              <a16:creationId xmlns:a16="http://schemas.microsoft.com/office/drawing/2014/main" id="{00000000-0008-0000-0000-00002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3" name="Picture 2">
          <a:extLst>
            <a:ext uri="{FF2B5EF4-FFF2-40B4-BE49-F238E27FC236}">
              <a16:creationId xmlns:a16="http://schemas.microsoft.com/office/drawing/2014/main" id="{00000000-0008-0000-0000-00002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4" name="Picture 2">
          <a:extLst>
            <a:ext uri="{FF2B5EF4-FFF2-40B4-BE49-F238E27FC236}">
              <a16:creationId xmlns:a16="http://schemas.microsoft.com/office/drawing/2014/main" id="{00000000-0008-0000-0000-00002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5" name="Picture 2">
          <a:extLst>
            <a:ext uri="{FF2B5EF4-FFF2-40B4-BE49-F238E27FC236}">
              <a16:creationId xmlns:a16="http://schemas.microsoft.com/office/drawing/2014/main" id="{00000000-0008-0000-0000-00002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6" name="Picture 2">
          <a:extLst>
            <a:ext uri="{FF2B5EF4-FFF2-40B4-BE49-F238E27FC236}">
              <a16:creationId xmlns:a16="http://schemas.microsoft.com/office/drawing/2014/main" id="{00000000-0008-0000-0000-00003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7" name="Picture 2">
          <a:extLst>
            <a:ext uri="{FF2B5EF4-FFF2-40B4-BE49-F238E27FC236}">
              <a16:creationId xmlns:a16="http://schemas.microsoft.com/office/drawing/2014/main" id="{00000000-0008-0000-0000-00003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8" name="Picture 2">
          <a:extLst>
            <a:ext uri="{FF2B5EF4-FFF2-40B4-BE49-F238E27FC236}">
              <a16:creationId xmlns:a16="http://schemas.microsoft.com/office/drawing/2014/main" id="{00000000-0008-0000-0000-00003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9" name="Picture 2">
          <a:extLst>
            <a:ext uri="{FF2B5EF4-FFF2-40B4-BE49-F238E27FC236}">
              <a16:creationId xmlns:a16="http://schemas.microsoft.com/office/drawing/2014/main" id="{00000000-0008-0000-0000-00003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0" name="Picture 2">
          <a:extLst>
            <a:ext uri="{FF2B5EF4-FFF2-40B4-BE49-F238E27FC236}">
              <a16:creationId xmlns:a16="http://schemas.microsoft.com/office/drawing/2014/main" id="{00000000-0008-0000-0000-00003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1" name="Picture 2">
          <a:extLst>
            <a:ext uri="{FF2B5EF4-FFF2-40B4-BE49-F238E27FC236}">
              <a16:creationId xmlns:a16="http://schemas.microsoft.com/office/drawing/2014/main" id="{00000000-0008-0000-0000-00003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2" name="Picture 2">
          <a:extLst>
            <a:ext uri="{FF2B5EF4-FFF2-40B4-BE49-F238E27FC236}">
              <a16:creationId xmlns:a16="http://schemas.microsoft.com/office/drawing/2014/main" id="{00000000-0008-0000-0000-00003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3" name="Picture 2">
          <a:extLst>
            <a:ext uri="{FF2B5EF4-FFF2-40B4-BE49-F238E27FC236}">
              <a16:creationId xmlns:a16="http://schemas.microsoft.com/office/drawing/2014/main" id="{00000000-0008-0000-0000-00003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4" name="Picture 2">
          <a:extLst>
            <a:ext uri="{FF2B5EF4-FFF2-40B4-BE49-F238E27FC236}">
              <a16:creationId xmlns:a16="http://schemas.microsoft.com/office/drawing/2014/main" id="{00000000-0008-0000-0000-00003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5" name="Picture 2">
          <a:extLst>
            <a:ext uri="{FF2B5EF4-FFF2-40B4-BE49-F238E27FC236}">
              <a16:creationId xmlns:a16="http://schemas.microsoft.com/office/drawing/2014/main" id="{00000000-0008-0000-0000-00003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6" name="Picture 2">
          <a:extLst>
            <a:ext uri="{FF2B5EF4-FFF2-40B4-BE49-F238E27FC236}">
              <a16:creationId xmlns:a16="http://schemas.microsoft.com/office/drawing/2014/main" id="{00000000-0008-0000-0000-00003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7" name="Picture 2">
          <a:extLst>
            <a:ext uri="{FF2B5EF4-FFF2-40B4-BE49-F238E27FC236}">
              <a16:creationId xmlns:a16="http://schemas.microsoft.com/office/drawing/2014/main" id="{00000000-0008-0000-0000-00003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8" name="Picture 2">
          <a:extLst>
            <a:ext uri="{FF2B5EF4-FFF2-40B4-BE49-F238E27FC236}">
              <a16:creationId xmlns:a16="http://schemas.microsoft.com/office/drawing/2014/main" id="{00000000-0008-0000-0000-00003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09" name="Picture 2">
          <a:extLst>
            <a:ext uri="{FF2B5EF4-FFF2-40B4-BE49-F238E27FC236}">
              <a16:creationId xmlns:a16="http://schemas.microsoft.com/office/drawing/2014/main" id="{00000000-0008-0000-0000-00003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0" name="Picture 2">
          <a:extLst>
            <a:ext uri="{FF2B5EF4-FFF2-40B4-BE49-F238E27FC236}">
              <a16:creationId xmlns:a16="http://schemas.microsoft.com/office/drawing/2014/main" id="{00000000-0008-0000-0000-00003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1" name="Picture 2">
          <a:extLst>
            <a:ext uri="{FF2B5EF4-FFF2-40B4-BE49-F238E27FC236}">
              <a16:creationId xmlns:a16="http://schemas.microsoft.com/office/drawing/2014/main" id="{00000000-0008-0000-0000-00003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2" name="Picture 2">
          <a:extLst>
            <a:ext uri="{FF2B5EF4-FFF2-40B4-BE49-F238E27FC236}">
              <a16:creationId xmlns:a16="http://schemas.microsoft.com/office/drawing/2014/main" id="{00000000-0008-0000-0000-00004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3" name="Picture 2">
          <a:extLst>
            <a:ext uri="{FF2B5EF4-FFF2-40B4-BE49-F238E27FC236}">
              <a16:creationId xmlns:a16="http://schemas.microsoft.com/office/drawing/2014/main" id="{00000000-0008-0000-0000-00004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4" name="Picture 2">
          <a:extLst>
            <a:ext uri="{FF2B5EF4-FFF2-40B4-BE49-F238E27FC236}">
              <a16:creationId xmlns:a16="http://schemas.microsoft.com/office/drawing/2014/main" id="{00000000-0008-0000-0000-00004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5" name="Picture 2">
          <a:extLst>
            <a:ext uri="{FF2B5EF4-FFF2-40B4-BE49-F238E27FC236}">
              <a16:creationId xmlns:a16="http://schemas.microsoft.com/office/drawing/2014/main" id="{00000000-0008-0000-0000-00004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6" name="Picture 2">
          <a:extLst>
            <a:ext uri="{FF2B5EF4-FFF2-40B4-BE49-F238E27FC236}">
              <a16:creationId xmlns:a16="http://schemas.microsoft.com/office/drawing/2014/main" id="{00000000-0008-0000-0000-00004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7" name="Picture 2">
          <a:extLst>
            <a:ext uri="{FF2B5EF4-FFF2-40B4-BE49-F238E27FC236}">
              <a16:creationId xmlns:a16="http://schemas.microsoft.com/office/drawing/2014/main" id="{00000000-0008-0000-0000-00004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8" name="Picture 2">
          <a:extLst>
            <a:ext uri="{FF2B5EF4-FFF2-40B4-BE49-F238E27FC236}">
              <a16:creationId xmlns:a16="http://schemas.microsoft.com/office/drawing/2014/main" id="{00000000-0008-0000-0000-00004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9" name="Picture 2">
          <a:extLst>
            <a:ext uri="{FF2B5EF4-FFF2-40B4-BE49-F238E27FC236}">
              <a16:creationId xmlns:a16="http://schemas.microsoft.com/office/drawing/2014/main" id="{00000000-0008-0000-0000-00004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0" name="Picture 2">
          <a:extLst>
            <a:ext uri="{FF2B5EF4-FFF2-40B4-BE49-F238E27FC236}">
              <a16:creationId xmlns:a16="http://schemas.microsoft.com/office/drawing/2014/main" id="{00000000-0008-0000-0000-00004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1" name="Picture 2">
          <a:extLst>
            <a:ext uri="{FF2B5EF4-FFF2-40B4-BE49-F238E27FC236}">
              <a16:creationId xmlns:a16="http://schemas.microsoft.com/office/drawing/2014/main" id="{00000000-0008-0000-0000-00004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2" name="Picture 2">
          <a:extLst>
            <a:ext uri="{FF2B5EF4-FFF2-40B4-BE49-F238E27FC236}">
              <a16:creationId xmlns:a16="http://schemas.microsoft.com/office/drawing/2014/main" id="{00000000-0008-0000-0000-00004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3" name="Picture 2">
          <a:extLst>
            <a:ext uri="{FF2B5EF4-FFF2-40B4-BE49-F238E27FC236}">
              <a16:creationId xmlns:a16="http://schemas.microsoft.com/office/drawing/2014/main" id="{00000000-0008-0000-0000-00004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4" name="Picture 2">
          <a:extLst>
            <a:ext uri="{FF2B5EF4-FFF2-40B4-BE49-F238E27FC236}">
              <a16:creationId xmlns:a16="http://schemas.microsoft.com/office/drawing/2014/main" id="{00000000-0008-0000-0000-00004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5" name="Picture 2">
          <a:extLst>
            <a:ext uri="{FF2B5EF4-FFF2-40B4-BE49-F238E27FC236}">
              <a16:creationId xmlns:a16="http://schemas.microsoft.com/office/drawing/2014/main" id="{00000000-0008-0000-0000-00004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6" name="Picture 2">
          <a:extLst>
            <a:ext uri="{FF2B5EF4-FFF2-40B4-BE49-F238E27FC236}">
              <a16:creationId xmlns:a16="http://schemas.microsoft.com/office/drawing/2014/main" id="{00000000-0008-0000-0000-00004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7" name="Picture 2">
          <a:extLst>
            <a:ext uri="{FF2B5EF4-FFF2-40B4-BE49-F238E27FC236}">
              <a16:creationId xmlns:a16="http://schemas.microsoft.com/office/drawing/2014/main" id="{00000000-0008-0000-0000-00004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28" name="Picture 2">
          <a:extLst>
            <a:ext uri="{FF2B5EF4-FFF2-40B4-BE49-F238E27FC236}">
              <a16:creationId xmlns:a16="http://schemas.microsoft.com/office/drawing/2014/main" id="{00000000-0008-0000-0000-00005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29" name="Picture 2">
          <a:extLst>
            <a:ext uri="{FF2B5EF4-FFF2-40B4-BE49-F238E27FC236}">
              <a16:creationId xmlns:a16="http://schemas.microsoft.com/office/drawing/2014/main" id="{00000000-0008-0000-0000-00005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0" name="Picture 2">
          <a:extLst>
            <a:ext uri="{FF2B5EF4-FFF2-40B4-BE49-F238E27FC236}">
              <a16:creationId xmlns:a16="http://schemas.microsoft.com/office/drawing/2014/main" id="{00000000-0008-0000-0000-00005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1" name="Picture 2">
          <a:extLst>
            <a:ext uri="{FF2B5EF4-FFF2-40B4-BE49-F238E27FC236}">
              <a16:creationId xmlns:a16="http://schemas.microsoft.com/office/drawing/2014/main" id="{00000000-0008-0000-0000-00005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2" name="Picture 2">
          <a:extLst>
            <a:ext uri="{FF2B5EF4-FFF2-40B4-BE49-F238E27FC236}">
              <a16:creationId xmlns:a16="http://schemas.microsoft.com/office/drawing/2014/main" id="{00000000-0008-0000-0000-00005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3" name="Picture 2">
          <a:extLst>
            <a:ext uri="{FF2B5EF4-FFF2-40B4-BE49-F238E27FC236}">
              <a16:creationId xmlns:a16="http://schemas.microsoft.com/office/drawing/2014/main" id="{00000000-0008-0000-0000-00005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4" name="Picture 2">
          <a:extLst>
            <a:ext uri="{FF2B5EF4-FFF2-40B4-BE49-F238E27FC236}">
              <a16:creationId xmlns:a16="http://schemas.microsoft.com/office/drawing/2014/main" id="{00000000-0008-0000-0000-00005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5" name="Picture 2">
          <a:extLst>
            <a:ext uri="{FF2B5EF4-FFF2-40B4-BE49-F238E27FC236}">
              <a16:creationId xmlns:a16="http://schemas.microsoft.com/office/drawing/2014/main" id="{00000000-0008-0000-0000-00005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6" name="Picture 2">
          <a:extLst>
            <a:ext uri="{FF2B5EF4-FFF2-40B4-BE49-F238E27FC236}">
              <a16:creationId xmlns:a16="http://schemas.microsoft.com/office/drawing/2014/main" id="{00000000-0008-0000-0000-00005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7" name="Picture 2">
          <a:extLst>
            <a:ext uri="{FF2B5EF4-FFF2-40B4-BE49-F238E27FC236}">
              <a16:creationId xmlns:a16="http://schemas.microsoft.com/office/drawing/2014/main" id="{00000000-0008-0000-0000-00005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8" name="Picture 2">
          <a:extLst>
            <a:ext uri="{FF2B5EF4-FFF2-40B4-BE49-F238E27FC236}">
              <a16:creationId xmlns:a16="http://schemas.microsoft.com/office/drawing/2014/main" id="{00000000-0008-0000-0000-00005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9" name="Picture 2">
          <a:extLst>
            <a:ext uri="{FF2B5EF4-FFF2-40B4-BE49-F238E27FC236}">
              <a16:creationId xmlns:a16="http://schemas.microsoft.com/office/drawing/2014/main" id="{00000000-0008-0000-0000-00005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0" name="Picture 2">
          <a:extLst>
            <a:ext uri="{FF2B5EF4-FFF2-40B4-BE49-F238E27FC236}">
              <a16:creationId xmlns:a16="http://schemas.microsoft.com/office/drawing/2014/main" id="{00000000-0008-0000-0000-00005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1" name="Picture 2">
          <a:extLst>
            <a:ext uri="{FF2B5EF4-FFF2-40B4-BE49-F238E27FC236}">
              <a16:creationId xmlns:a16="http://schemas.microsoft.com/office/drawing/2014/main" id="{00000000-0008-0000-0000-00005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2" name="Picture 2">
          <a:extLst>
            <a:ext uri="{FF2B5EF4-FFF2-40B4-BE49-F238E27FC236}">
              <a16:creationId xmlns:a16="http://schemas.microsoft.com/office/drawing/2014/main" id="{00000000-0008-0000-0000-00005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3" name="Picture 2">
          <a:extLst>
            <a:ext uri="{FF2B5EF4-FFF2-40B4-BE49-F238E27FC236}">
              <a16:creationId xmlns:a16="http://schemas.microsoft.com/office/drawing/2014/main" id="{00000000-0008-0000-0000-00005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4" name="Picture 2">
          <a:extLst>
            <a:ext uri="{FF2B5EF4-FFF2-40B4-BE49-F238E27FC236}">
              <a16:creationId xmlns:a16="http://schemas.microsoft.com/office/drawing/2014/main" id="{00000000-0008-0000-0000-00006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5" name="Picture 2">
          <a:extLst>
            <a:ext uri="{FF2B5EF4-FFF2-40B4-BE49-F238E27FC236}">
              <a16:creationId xmlns:a16="http://schemas.microsoft.com/office/drawing/2014/main" id="{00000000-0008-0000-0000-00006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46" name="Picture 2">
          <a:extLst>
            <a:ext uri="{FF2B5EF4-FFF2-40B4-BE49-F238E27FC236}">
              <a16:creationId xmlns:a16="http://schemas.microsoft.com/office/drawing/2014/main" id="{00000000-0008-0000-0000-00006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47" name="Picture 2">
          <a:extLst>
            <a:ext uri="{FF2B5EF4-FFF2-40B4-BE49-F238E27FC236}">
              <a16:creationId xmlns:a16="http://schemas.microsoft.com/office/drawing/2014/main" id="{00000000-0008-0000-0000-00006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8" name="Picture 2">
          <a:extLst>
            <a:ext uri="{FF2B5EF4-FFF2-40B4-BE49-F238E27FC236}">
              <a16:creationId xmlns:a16="http://schemas.microsoft.com/office/drawing/2014/main" id="{00000000-0008-0000-0000-00006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9" name="Picture 2">
          <a:extLst>
            <a:ext uri="{FF2B5EF4-FFF2-40B4-BE49-F238E27FC236}">
              <a16:creationId xmlns:a16="http://schemas.microsoft.com/office/drawing/2014/main" id="{00000000-0008-0000-0000-00006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0" name="Picture 2">
          <a:extLst>
            <a:ext uri="{FF2B5EF4-FFF2-40B4-BE49-F238E27FC236}">
              <a16:creationId xmlns:a16="http://schemas.microsoft.com/office/drawing/2014/main" id="{00000000-0008-0000-0000-00006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1" name="Picture 2">
          <a:extLst>
            <a:ext uri="{FF2B5EF4-FFF2-40B4-BE49-F238E27FC236}">
              <a16:creationId xmlns:a16="http://schemas.microsoft.com/office/drawing/2014/main" id="{00000000-0008-0000-0000-00006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2" name="Picture 2">
          <a:extLst>
            <a:ext uri="{FF2B5EF4-FFF2-40B4-BE49-F238E27FC236}">
              <a16:creationId xmlns:a16="http://schemas.microsoft.com/office/drawing/2014/main" id="{00000000-0008-0000-0000-00006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3" name="Picture 2">
          <a:extLst>
            <a:ext uri="{FF2B5EF4-FFF2-40B4-BE49-F238E27FC236}">
              <a16:creationId xmlns:a16="http://schemas.microsoft.com/office/drawing/2014/main" id="{00000000-0008-0000-0000-00006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4" name="Picture 2">
          <a:extLst>
            <a:ext uri="{FF2B5EF4-FFF2-40B4-BE49-F238E27FC236}">
              <a16:creationId xmlns:a16="http://schemas.microsoft.com/office/drawing/2014/main" id="{00000000-0008-0000-0000-00006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5" name="Picture 2">
          <a:extLst>
            <a:ext uri="{FF2B5EF4-FFF2-40B4-BE49-F238E27FC236}">
              <a16:creationId xmlns:a16="http://schemas.microsoft.com/office/drawing/2014/main" id="{00000000-0008-0000-0000-00006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6" name="Picture 2">
          <a:extLst>
            <a:ext uri="{FF2B5EF4-FFF2-40B4-BE49-F238E27FC236}">
              <a16:creationId xmlns:a16="http://schemas.microsoft.com/office/drawing/2014/main" id="{00000000-0008-0000-0000-00006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7" name="Picture 2">
          <a:extLst>
            <a:ext uri="{FF2B5EF4-FFF2-40B4-BE49-F238E27FC236}">
              <a16:creationId xmlns:a16="http://schemas.microsoft.com/office/drawing/2014/main" id="{00000000-0008-0000-0000-00006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8" name="Picture 2">
          <a:extLst>
            <a:ext uri="{FF2B5EF4-FFF2-40B4-BE49-F238E27FC236}">
              <a16:creationId xmlns:a16="http://schemas.microsoft.com/office/drawing/2014/main" id="{00000000-0008-0000-0000-00006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9" name="Picture 2">
          <a:extLst>
            <a:ext uri="{FF2B5EF4-FFF2-40B4-BE49-F238E27FC236}">
              <a16:creationId xmlns:a16="http://schemas.microsoft.com/office/drawing/2014/main" id="{00000000-0008-0000-0000-00006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0" name="Picture 2">
          <a:extLst>
            <a:ext uri="{FF2B5EF4-FFF2-40B4-BE49-F238E27FC236}">
              <a16:creationId xmlns:a16="http://schemas.microsoft.com/office/drawing/2014/main" id="{00000000-0008-0000-0000-00007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1" name="Picture 2">
          <a:extLst>
            <a:ext uri="{FF2B5EF4-FFF2-40B4-BE49-F238E27FC236}">
              <a16:creationId xmlns:a16="http://schemas.microsoft.com/office/drawing/2014/main" id="{00000000-0008-0000-0000-00007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2" name="Picture 2">
          <a:extLst>
            <a:ext uri="{FF2B5EF4-FFF2-40B4-BE49-F238E27FC236}">
              <a16:creationId xmlns:a16="http://schemas.microsoft.com/office/drawing/2014/main" id="{00000000-0008-0000-0000-00007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3" name="Picture 2">
          <a:extLst>
            <a:ext uri="{FF2B5EF4-FFF2-40B4-BE49-F238E27FC236}">
              <a16:creationId xmlns:a16="http://schemas.microsoft.com/office/drawing/2014/main" id="{00000000-0008-0000-0000-00007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64" name="Picture 2">
          <a:extLst>
            <a:ext uri="{FF2B5EF4-FFF2-40B4-BE49-F238E27FC236}">
              <a16:creationId xmlns:a16="http://schemas.microsoft.com/office/drawing/2014/main" id="{00000000-0008-0000-0000-00007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65" name="Picture 2">
          <a:extLst>
            <a:ext uri="{FF2B5EF4-FFF2-40B4-BE49-F238E27FC236}">
              <a16:creationId xmlns:a16="http://schemas.microsoft.com/office/drawing/2014/main" id="{00000000-0008-0000-0000-00007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66" name="Picture 2">
          <a:extLst>
            <a:ext uri="{FF2B5EF4-FFF2-40B4-BE49-F238E27FC236}">
              <a16:creationId xmlns:a16="http://schemas.microsoft.com/office/drawing/2014/main" id="{00000000-0008-0000-0000-00007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7" name="Picture 2">
          <a:extLst>
            <a:ext uri="{FF2B5EF4-FFF2-40B4-BE49-F238E27FC236}">
              <a16:creationId xmlns:a16="http://schemas.microsoft.com/office/drawing/2014/main" id="{00000000-0008-0000-0000-00007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8" name="Picture 2">
          <a:extLst>
            <a:ext uri="{FF2B5EF4-FFF2-40B4-BE49-F238E27FC236}">
              <a16:creationId xmlns:a16="http://schemas.microsoft.com/office/drawing/2014/main" id="{00000000-0008-0000-0000-00007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9" name="Picture 2">
          <a:extLst>
            <a:ext uri="{FF2B5EF4-FFF2-40B4-BE49-F238E27FC236}">
              <a16:creationId xmlns:a16="http://schemas.microsoft.com/office/drawing/2014/main" id="{00000000-0008-0000-0000-00007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0" name="Picture 2">
          <a:extLst>
            <a:ext uri="{FF2B5EF4-FFF2-40B4-BE49-F238E27FC236}">
              <a16:creationId xmlns:a16="http://schemas.microsoft.com/office/drawing/2014/main" id="{00000000-0008-0000-0000-00007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1" name="Picture 2">
          <a:extLst>
            <a:ext uri="{FF2B5EF4-FFF2-40B4-BE49-F238E27FC236}">
              <a16:creationId xmlns:a16="http://schemas.microsoft.com/office/drawing/2014/main" id="{00000000-0008-0000-0000-00007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2" name="Picture 2">
          <a:extLst>
            <a:ext uri="{FF2B5EF4-FFF2-40B4-BE49-F238E27FC236}">
              <a16:creationId xmlns:a16="http://schemas.microsoft.com/office/drawing/2014/main" id="{00000000-0008-0000-0000-00007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3" name="Picture 2">
          <a:extLst>
            <a:ext uri="{FF2B5EF4-FFF2-40B4-BE49-F238E27FC236}">
              <a16:creationId xmlns:a16="http://schemas.microsoft.com/office/drawing/2014/main" id="{00000000-0008-0000-0000-00007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4" name="Picture 2">
          <a:extLst>
            <a:ext uri="{FF2B5EF4-FFF2-40B4-BE49-F238E27FC236}">
              <a16:creationId xmlns:a16="http://schemas.microsoft.com/office/drawing/2014/main" id="{00000000-0008-0000-0000-00007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5" name="Picture 2">
          <a:extLst>
            <a:ext uri="{FF2B5EF4-FFF2-40B4-BE49-F238E27FC236}">
              <a16:creationId xmlns:a16="http://schemas.microsoft.com/office/drawing/2014/main" id="{00000000-0008-0000-0000-00007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6" name="Picture 2">
          <a:extLst>
            <a:ext uri="{FF2B5EF4-FFF2-40B4-BE49-F238E27FC236}">
              <a16:creationId xmlns:a16="http://schemas.microsoft.com/office/drawing/2014/main" id="{00000000-0008-0000-0000-00008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7" name="Picture 2">
          <a:extLst>
            <a:ext uri="{FF2B5EF4-FFF2-40B4-BE49-F238E27FC236}">
              <a16:creationId xmlns:a16="http://schemas.microsoft.com/office/drawing/2014/main" id="{00000000-0008-0000-0000-00008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8" name="Picture 2">
          <a:extLst>
            <a:ext uri="{FF2B5EF4-FFF2-40B4-BE49-F238E27FC236}">
              <a16:creationId xmlns:a16="http://schemas.microsoft.com/office/drawing/2014/main" id="{00000000-0008-0000-0000-00008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9" name="Picture 2">
          <a:extLst>
            <a:ext uri="{FF2B5EF4-FFF2-40B4-BE49-F238E27FC236}">
              <a16:creationId xmlns:a16="http://schemas.microsoft.com/office/drawing/2014/main" id="{00000000-0008-0000-0000-00008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0" name="Picture 2">
          <a:extLst>
            <a:ext uri="{FF2B5EF4-FFF2-40B4-BE49-F238E27FC236}">
              <a16:creationId xmlns:a16="http://schemas.microsoft.com/office/drawing/2014/main" id="{00000000-0008-0000-0000-00008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1" name="Picture 2">
          <a:extLst>
            <a:ext uri="{FF2B5EF4-FFF2-40B4-BE49-F238E27FC236}">
              <a16:creationId xmlns:a16="http://schemas.microsoft.com/office/drawing/2014/main" id="{00000000-0008-0000-0000-00008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2" name="Picture 2">
          <a:extLst>
            <a:ext uri="{FF2B5EF4-FFF2-40B4-BE49-F238E27FC236}">
              <a16:creationId xmlns:a16="http://schemas.microsoft.com/office/drawing/2014/main" id="{00000000-0008-0000-0000-00008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83" name="Picture 2">
          <a:extLst>
            <a:ext uri="{FF2B5EF4-FFF2-40B4-BE49-F238E27FC236}">
              <a16:creationId xmlns:a16="http://schemas.microsoft.com/office/drawing/2014/main" id="{00000000-0008-0000-0000-00008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84" name="Picture 2">
          <a:extLst>
            <a:ext uri="{FF2B5EF4-FFF2-40B4-BE49-F238E27FC236}">
              <a16:creationId xmlns:a16="http://schemas.microsoft.com/office/drawing/2014/main" id="{00000000-0008-0000-0000-00008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785133"/>
    <xdr:pic>
      <xdr:nvPicPr>
        <xdr:cNvPr id="2185" name="Picture 2">
          <a:extLst>
            <a:ext uri="{FF2B5EF4-FFF2-40B4-BE49-F238E27FC236}">
              <a16:creationId xmlns:a16="http://schemas.microsoft.com/office/drawing/2014/main" id="{00000000-0008-0000-0000-00008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6109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6" name="Picture 2">
          <a:extLst>
            <a:ext uri="{FF2B5EF4-FFF2-40B4-BE49-F238E27FC236}">
              <a16:creationId xmlns:a16="http://schemas.microsoft.com/office/drawing/2014/main" id="{00000000-0008-0000-0000-00008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7" name="Picture 2">
          <a:extLst>
            <a:ext uri="{FF2B5EF4-FFF2-40B4-BE49-F238E27FC236}">
              <a16:creationId xmlns:a16="http://schemas.microsoft.com/office/drawing/2014/main" id="{00000000-0008-0000-0000-00008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8" name="Picture 2">
          <a:extLst>
            <a:ext uri="{FF2B5EF4-FFF2-40B4-BE49-F238E27FC236}">
              <a16:creationId xmlns:a16="http://schemas.microsoft.com/office/drawing/2014/main" id="{00000000-0008-0000-0000-00008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9" name="Picture 2">
          <a:extLst>
            <a:ext uri="{FF2B5EF4-FFF2-40B4-BE49-F238E27FC236}">
              <a16:creationId xmlns:a16="http://schemas.microsoft.com/office/drawing/2014/main" id="{00000000-0008-0000-0000-00008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0" name="Picture 2">
          <a:extLst>
            <a:ext uri="{FF2B5EF4-FFF2-40B4-BE49-F238E27FC236}">
              <a16:creationId xmlns:a16="http://schemas.microsoft.com/office/drawing/2014/main" id="{00000000-0008-0000-0000-00008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1" name="Picture 2">
          <a:extLst>
            <a:ext uri="{FF2B5EF4-FFF2-40B4-BE49-F238E27FC236}">
              <a16:creationId xmlns:a16="http://schemas.microsoft.com/office/drawing/2014/main" id="{00000000-0008-0000-0000-00008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2" name="Picture 2">
          <a:extLst>
            <a:ext uri="{FF2B5EF4-FFF2-40B4-BE49-F238E27FC236}">
              <a16:creationId xmlns:a16="http://schemas.microsoft.com/office/drawing/2014/main" id="{00000000-0008-0000-0000-00009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3" name="Picture 2">
          <a:extLst>
            <a:ext uri="{FF2B5EF4-FFF2-40B4-BE49-F238E27FC236}">
              <a16:creationId xmlns:a16="http://schemas.microsoft.com/office/drawing/2014/main" id="{00000000-0008-0000-0000-00009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4" name="Picture 2">
          <a:extLst>
            <a:ext uri="{FF2B5EF4-FFF2-40B4-BE49-F238E27FC236}">
              <a16:creationId xmlns:a16="http://schemas.microsoft.com/office/drawing/2014/main" id="{00000000-0008-0000-0000-00009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5" name="Picture 2">
          <a:extLst>
            <a:ext uri="{FF2B5EF4-FFF2-40B4-BE49-F238E27FC236}">
              <a16:creationId xmlns:a16="http://schemas.microsoft.com/office/drawing/2014/main" id="{00000000-0008-0000-0000-00009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6" name="Picture 2">
          <a:extLst>
            <a:ext uri="{FF2B5EF4-FFF2-40B4-BE49-F238E27FC236}">
              <a16:creationId xmlns:a16="http://schemas.microsoft.com/office/drawing/2014/main" id="{00000000-0008-0000-0000-00009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7" name="Picture 2">
          <a:extLst>
            <a:ext uri="{FF2B5EF4-FFF2-40B4-BE49-F238E27FC236}">
              <a16:creationId xmlns:a16="http://schemas.microsoft.com/office/drawing/2014/main" id="{00000000-0008-0000-0000-00009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8" name="Picture 2">
          <a:extLst>
            <a:ext uri="{FF2B5EF4-FFF2-40B4-BE49-F238E27FC236}">
              <a16:creationId xmlns:a16="http://schemas.microsoft.com/office/drawing/2014/main" id="{00000000-0008-0000-0000-00009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9" name="Picture 2">
          <a:extLst>
            <a:ext uri="{FF2B5EF4-FFF2-40B4-BE49-F238E27FC236}">
              <a16:creationId xmlns:a16="http://schemas.microsoft.com/office/drawing/2014/main" id="{00000000-0008-0000-0000-00009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0" name="Picture 2">
          <a:extLst>
            <a:ext uri="{FF2B5EF4-FFF2-40B4-BE49-F238E27FC236}">
              <a16:creationId xmlns:a16="http://schemas.microsoft.com/office/drawing/2014/main" id="{00000000-0008-0000-0000-00009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1" name="Picture 2">
          <a:extLst>
            <a:ext uri="{FF2B5EF4-FFF2-40B4-BE49-F238E27FC236}">
              <a16:creationId xmlns:a16="http://schemas.microsoft.com/office/drawing/2014/main" id="{00000000-0008-0000-0000-00009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02" name="Picture 2">
          <a:extLst>
            <a:ext uri="{FF2B5EF4-FFF2-40B4-BE49-F238E27FC236}">
              <a16:creationId xmlns:a16="http://schemas.microsoft.com/office/drawing/2014/main" id="{00000000-0008-0000-0000-00009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3" name="Picture 2">
          <a:extLst>
            <a:ext uri="{FF2B5EF4-FFF2-40B4-BE49-F238E27FC236}">
              <a16:creationId xmlns:a16="http://schemas.microsoft.com/office/drawing/2014/main" id="{00000000-0008-0000-0000-00009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4" name="Picture 2">
          <a:extLst>
            <a:ext uri="{FF2B5EF4-FFF2-40B4-BE49-F238E27FC236}">
              <a16:creationId xmlns:a16="http://schemas.microsoft.com/office/drawing/2014/main" id="{00000000-0008-0000-0000-00009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5" name="Picture 2">
          <a:extLst>
            <a:ext uri="{FF2B5EF4-FFF2-40B4-BE49-F238E27FC236}">
              <a16:creationId xmlns:a16="http://schemas.microsoft.com/office/drawing/2014/main" id="{00000000-0008-0000-0000-00009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6" name="Picture 2">
          <a:extLst>
            <a:ext uri="{FF2B5EF4-FFF2-40B4-BE49-F238E27FC236}">
              <a16:creationId xmlns:a16="http://schemas.microsoft.com/office/drawing/2014/main" id="{00000000-0008-0000-0000-00009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7" name="Picture 2">
          <a:extLst>
            <a:ext uri="{FF2B5EF4-FFF2-40B4-BE49-F238E27FC236}">
              <a16:creationId xmlns:a16="http://schemas.microsoft.com/office/drawing/2014/main" id="{00000000-0008-0000-0000-00009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8" name="Picture 2">
          <a:extLst>
            <a:ext uri="{FF2B5EF4-FFF2-40B4-BE49-F238E27FC236}">
              <a16:creationId xmlns:a16="http://schemas.microsoft.com/office/drawing/2014/main" id="{00000000-0008-0000-0000-0000A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9" name="Picture 2">
          <a:extLst>
            <a:ext uri="{FF2B5EF4-FFF2-40B4-BE49-F238E27FC236}">
              <a16:creationId xmlns:a16="http://schemas.microsoft.com/office/drawing/2014/main" id="{00000000-0008-0000-0000-0000A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0" name="Picture 2">
          <a:extLst>
            <a:ext uri="{FF2B5EF4-FFF2-40B4-BE49-F238E27FC236}">
              <a16:creationId xmlns:a16="http://schemas.microsoft.com/office/drawing/2014/main" id="{00000000-0008-0000-0000-0000A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1" name="Picture 2">
          <a:extLst>
            <a:ext uri="{FF2B5EF4-FFF2-40B4-BE49-F238E27FC236}">
              <a16:creationId xmlns:a16="http://schemas.microsoft.com/office/drawing/2014/main" id="{00000000-0008-0000-0000-0000A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2" name="Picture 2">
          <a:extLst>
            <a:ext uri="{FF2B5EF4-FFF2-40B4-BE49-F238E27FC236}">
              <a16:creationId xmlns:a16="http://schemas.microsoft.com/office/drawing/2014/main" id="{00000000-0008-0000-0000-0000A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3" name="Picture 2">
          <a:extLst>
            <a:ext uri="{FF2B5EF4-FFF2-40B4-BE49-F238E27FC236}">
              <a16:creationId xmlns:a16="http://schemas.microsoft.com/office/drawing/2014/main" id="{00000000-0008-0000-0000-0000A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4" name="Picture 2">
          <a:extLst>
            <a:ext uri="{FF2B5EF4-FFF2-40B4-BE49-F238E27FC236}">
              <a16:creationId xmlns:a16="http://schemas.microsoft.com/office/drawing/2014/main" id="{00000000-0008-0000-0000-0000A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5" name="Picture 2">
          <a:extLst>
            <a:ext uri="{FF2B5EF4-FFF2-40B4-BE49-F238E27FC236}">
              <a16:creationId xmlns:a16="http://schemas.microsoft.com/office/drawing/2014/main" id="{00000000-0008-0000-0000-0000A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6" name="Picture 2">
          <a:extLst>
            <a:ext uri="{FF2B5EF4-FFF2-40B4-BE49-F238E27FC236}">
              <a16:creationId xmlns:a16="http://schemas.microsoft.com/office/drawing/2014/main" id="{00000000-0008-0000-0000-0000A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7" name="Picture 2">
          <a:extLst>
            <a:ext uri="{FF2B5EF4-FFF2-40B4-BE49-F238E27FC236}">
              <a16:creationId xmlns:a16="http://schemas.microsoft.com/office/drawing/2014/main" id="{00000000-0008-0000-0000-0000A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8" name="Picture 2">
          <a:extLst>
            <a:ext uri="{FF2B5EF4-FFF2-40B4-BE49-F238E27FC236}">
              <a16:creationId xmlns:a16="http://schemas.microsoft.com/office/drawing/2014/main" id="{00000000-0008-0000-0000-0000A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9" name="Picture 2">
          <a:extLst>
            <a:ext uri="{FF2B5EF4-FFF2-40B4-BE49-F238E27FC236}">
              <a16:creationId xmlns:a16="http://schemas.microsoft.com/office/drawing/2014/main" id="{00000000-0008-0000-0000-0000A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0" name="Picture 2">
          <a:extLst>
            <a:ext uri="{FF2B5EF4-FFF2-40B4-BE49-F238E27FC236}">
              <a16:creationId xmlns:a16="http://schemas.microsoft.com/office/drawing/2014/main" id="{00000000-0008-0000-0000-0000A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21" name="Picture 2">
          <a:extLst>
            <a:ext uri="{FF2B5EF4-FFF2-40B4-BE49-F238E27FC236}">
              <a16:creationId xmlns:a16="http://schemas.microsoft.com/office/drawing/2014/main" id="{00000000-0008-0000-0000-0000A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22" name="Picture 2">
          <a:extLst>
            <a:ext uri="{FF2B5EF4-FFF2-40B4-BE49-F238E27FC236}">
              <a16:creationId xmlns:a16="http://schemas.microsoft.com/office/drawing/2014/main" id="{00000000-0008-0000-0000-0000A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3" name="Picture 2">
          <a:extLst>
            <a:ext uri="{FF2B5EF4-FFF2-40B4-BE49-F238E27FC236}">
              <a16:creationId xmlns:a16="http://schemas.microsoft.com/office/drawing/2014/main" id="{00000000-0008-0000-0000-0000A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4" name="Picture 2">
          <a:extLst>
            <a:ext uri="{FF2B5EF4-FFF2-40B4-BE49-F238E27FC236}">
              <a16:creationId xmlns:a16="http://schemas.microsoft.com/office/drawing/2014/main" id="{00000000-0008-0000-0000-0000B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5" name="Picture 2">
          <a:extLst>
            <a:ext uri="{FF2B5EF4-FFF2-40B4-BE49-F238E27FC236}">
              <a16:creationId xmlns:a16="http://schemas.microsoft.com/office/drawing/2014/main" id="{00000000-0008-0000-0000-0000B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6" name="Picture 2">
          <a:extLst>
            <a:ext uri="{FF2B5EF4-FFF2-40B4-BE49-F238E27FC236}">
              <a16:creationId xmlns:a16="http://schemas.microsoft.com/office/drawing/2014/main" id="{00000000-0008-0000-0000-0000B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7" name="Picture 2">
          <a:extLst>
            <a:ext uri="{FF2B5EF4-FFF2-40B4-BE49-F238E27FC236}">
              <a16:creationId xmlns:a16="http://schemas.microsoft.com/office/drawing/2014/main" id="{00000000-0008-0000-0000-0000B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8" name="Picture 2">
          <a:extLst>
            <a:ext uri="{FF2B5EF4-FFF2-40B4-BE49-F238E27FC236}">
              <a16:creationId xmlns:a16="http://schemas.microsoft.com/office/drawing/2014/main" id="{00000000-0008-0000-0000-0000B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9" name="Picture 2">
          <a:extLst>
            <a:ext uri="{FF2B5EF4-FFF2-40B4-BE49-F238E27FC236}">
              <a16:creationId xmlns:a16="http://schemas.microsoft.com/office/drawing/2014/main" id="{00000000-0008-0000-0000-0000B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0" name="Picture 2">
          <a:extLst>
            <a:ext uri="{FF2B5EF4-FFF2-40B4-BE49-F238E27FC236}">
              <a16:creationId xmlns:a16="http://schemas.microsoft.com/office/drawing/2014/main" id="{00000000-0008-0000-0000-0000B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1" name="Picture 2">
          <a:extLst>
            <a:ext uri="{FF2B5EF4-FFF2-40B4-BE49-F238E27FC236}">
              <a16:creationId xmlns:a16="http://schemas.microsoft.com/office/drawing/2014/main" id="{00000000-0008-0000-0000-0000B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2" name="Picture 2">
          <a:extLst>
            <a:ext uri="{FF2B5EF4-FFF2-40B4-BE49-F238E27FC236}">
              <a16:creationId xmlns:a16="http://schemas.microsoft.com/office/drawing/2014/main" id="{00000000-0008-0000-0000-0000B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3" name="Picture 2">
          <a:extLst>
            <a:ext uri="{FF2B5EF4-FFF2-40B4-BE49-F238E27FC236}">
              <a16:creationId xmlns:a16="http://schemas.microsoft.com/office/drawing/2014/main" id="{00000000-0008-0000-0000-0000B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4" name="Picture 2">
          <a:extLst>
            <a:ext uri="{FF2B5EF4-FFF2-40B4-BE49-F238E27FC236}">
              <a16:creationId xmlns:a16="http://schemas.microsoft.com/office/drawing/2014/main" id="{00000000-0008-0000-0000-0000B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5" name="Picture 2">
          <a:extLst>
            <a:ext uri="{FF2B5EF4-FFF2-40B4-BE49-F238E27FC236}">
              <a16:creationId xmlns:a16="http://schemas.microsoft.com/office/drawing/2014/main" id="{00000000-0008-0000-0000-0000B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6" name="Picture 2">
          <a:extLst>
            <a:ext uri="{FF2B5EF4-FFF2-40B4-BE49-F238E27FC236}">
              <a16:creationId xmlns:a16="http://schemas.microsoft.com/office/drawing/2014/main" id="{00000000-0008-0000-0000-0000B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7" name="Picture 2">
          <a:extLst>
            <a:ext uri="{FF2B5EF4-FFF2-40B4-BE49-F238E27FC236}">
              <a16:creationId xmlns:a16="http://schemas.microsoft.com/office/drawing/2014/main" id="{00000000-0008-0000-0000-0000B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8" name="Picture 2">
          <a:extLst>
            <a:ext uri="{FF2B5EF4-FFF2-40B4-BE49-F238E27FC236}">
              <a16:creationId xmlns:a16="http://schemas.microsoft.com/office/drawing/2014/main" id="{00000000-0008-0000-0000-0000B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39" name="Picture 2">
          <a:extLst>
            <a:ext uri="{FF2B5EF4-FFF2-40B4-BE49-F238E27FC236}">
              <a16:creationId xmlns:a16="http://schemas.microsoft.com/office/drawing/2014/main" id="{00000000-0008-0000-0000-0000B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0" name="Picture 2">
          <a:extLst>
            <a:ext uri="{FF2B5EF4-FFF2-40B4-BE49-F238E27FC236}">
              <a16:creationId xmlns:a16="http://schemas.microsoft.com/office/drawing/2014/main" id="{00000000-0008-0000-0000-0000C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1" name="Picture 2">
          <a:extLst>
            <a:ext uri="{FF2B5EF4-FFF2-40B4-BE49-F238E27FC236}">
              <a16:creationId xmlns:a16="http://schemas.microsoft.com/office/drawing/2014/main" id="{00000000-0008-0000-0000-0000C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2" name="Picture 2">
          <a:extLst>
            <a:ext uri="{FF2B5EF4-FFF2-40B4-BE49-F238E27FC236}">
              <a16:creationId xmlns:a16="http://schemas.microsoft.com/office/drawing/2014/main" id="{00000000-0008-0000-0000-0000C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3" name="Picture 2">
          <a:extLst>
            <a:ext uri="{FF2B5EF4-FFF2-40B4-BE49-F238E27FC236}">
              <a16:creationId xmlns:a16="http://schemas.microsoft.com/office/drawing/2014/main" id="{00000000-0008-0000-0000-0000C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4" name="Picture 2">
          <a:extLst>
            <a:ext uri="{FF2B5EF4-FFF2-40B4-BE49-F238E27FC236}">
              <a16:creationId xmlns:a16="http://schemas.microsoft.com/office/drawing/2014/main" id="{00000000-0008-0000-0000-0000C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5" name="Picture 2">
          <a:extLst>
            <a:ext uri="{FF2B5EF4-FFF2-40B4-BE49-F238E27FC236}">
              <a16:creationId xmlns:a16="http://schemas.microsoft.com/office/drawing/2014/main" id="{00000000-0008-0000-0000-0000C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6" name="Picture 2">
          <a:extLst>
            <a:ext uri="{FF2B5EF4-FFF2-40B4-BE49-F238E27FC236}">
              <a16:creationId xmlns:a16="http://schemas.microsoft.com/office/drawing/2014/main" id="{00000000-0008-0000-0000-0000C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7" name="Picture 2">
          <a:extLst>
            <a:ext uri="{FF2B5EF4-FFF2-40B4-BE49-F238E27FC236}">
              <a16:creationId xmlns:a16="http://schemas.microsoft.com/office/drawing/2014/main" id="{00000000-0008-0000-0000-0000C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8" name="Picture 2">
          <a:extLst>
            <a:ext uri="{FF2B5EF4-FFF2-40B4-BE49-F238E27FC236}">
              <a16:creationId xmlns:a16="http://schemas.microsoft.com/office/drawing/2014/main" id="{00000000-0008-0000-0000-0000C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9" name="Picture 2">
          <a:extLst>
            <a:ext uri="{FF2B5EF4-FFF2-40B4-BE49-F238E27FC236}">
              <a16:creationId xmlns:a16="http://schemas.microsoft.com/office/drawing/2014/main" id="{00000000-0008-0000-0000-0000C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0" name="Picture 2">
          <a:extLst>
            <a:ext uri="{FF2B5EF4-FFF2-40B4-BE49-F238E27FC236}">
              <a16:creationId xmlns:a16="http://schemas.microsoft.com/office/drawing/2014/main" id="{00000000-0008-0000-0000-0000C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1" name="Picture 2">
          <a:extLst>
            <a:ext uri="{FF2B5EF4-FFF2-40B4-BE49-F238E27FC236}">
              <a16:creationId xmlns:a16="http://schemas.microsoft.com/office/drawing/2014/main" id="{00000000-0008-0000-0000-0000C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2" name="Picture 2">
          <a:extLst>
            <a:ext uri="{FF2B5EF4-FFF2-40B4-BE49-F238E27FC236}">
              <a16:creationId xmlns:a16="http://schemas.microsoft.com/office/drawing/2014/main" id="{00000000-0008-0000-0000-0000C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3" name="Picture 2">
          <a:extLst>
            <a:ext uri="{FF2B5EF4-FFF2-40B4-BE49-F238E27FC236}">
              <a16:creationId xmlns:a16="http://schemas.microsoft.com/office/drawing/2014/main" id="{00000000-0008-0000-0000-0000C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4" name="Picture 2">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5" name="Picture 2">
          <a:extLst>
            <a:ext uri="{FF2B5EF4-FFF2-40B4-BE49-F238E27FC236}">
              <a16:creationId xmlns:a16="http://schemas.microsoft.com/office/drawing/2014/main" id="{00000000-0008-0000-0000-0000C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56" name="Picture 2">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7" name="Picture 2">
          <a:extLst>
            <a:ext uri="{FF2B5EF4-FFF2-40B4-BE49-F238E27FC236}">
              <a16:creationId xmlns:a16="http://schemas.microsoft.com/office/drawing/2014/main" id="{00000000-0008-0000-0000-0000D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8" name="Picture 2">
          <a:extLst>
            <a:ext uri="{FF2B5EF4-FFF2-40B4-BE49-F238E27FC236}">
              <a16:creationId xmlns:a16="http://schemas.microsoft.com/office/drawing/2014/main" id="{00000000-0008-0000-0000-0000D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59" name="Picture 2">
          <a:extLst>
            <a:ext uri="{FF2B5EF4-FFF2-40B4-BE49-F238E27FC236}">
              <a16:creationId xmlns:a16="http://schemas.microsoft.com/office/drawing/2014/main" id="{00000000-0008-0000-0000-0000D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0" name="Picture 2">
          <a:extLst>
            <a:ext uri="{FF2B5EF4-FFF2-40B4-BE49-F238E27FC236}">
              <a16:creationId xmlns:a16="http://schemas.microsoft.com/office/drawing/2014/main" id="{00000000-0008-0000-0000-0000D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1" name="Picture 2">
          <a:extLst>
            <a:ext uri="{FF2B5EF4-FFF2-40B4-BE49-F238E27FC236}">
              <a16:creationId xmlns:a16="http://schemas.microsoft.com/office/drawing/2014/main" id="{00000000-0008-0000-0000-0000D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2" name="Picture 2">
          <a:extLst>
            <a:ext uri="{FF2B5EF4-FFF2-40B4-BE49-F238E27FC236}">
              <a16:creationId xmlns:a16="http://schemas.microsoft.com/office/drawing/2014/main" id="{00000000-0008-0000-0000-0000D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3" name="Picture 2">
          <a:extLst>
            <a:ext uri="{FF2B5EF4-FFF2-40B4-BE49-F238E27FC236}">
              <a16:creationId xmlns:a16="http://schemas.microsoft.com/office/drawing/2014/main" id="{00000000-0008-0000-0000-0000D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4" name="Picture 2">
          <a:extLst>
            <a:ext uri="{FF2B5EF4-FFF2-40B4-BE49-F238E27FC236}">
              <a16:creationId xmlns:a16="http://schemas.microsoft.com/office/drawing/2014/main" id="{00000000-0008-0000-0000-0000D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5" name="Picture 2">
          <a:extLst>
            <a:ext uri="{FF2B5EF4-FFF2-40B4-BE49-F238E27FC236}">
              <a16:creationId xmlns:a16="http://schemas.microsoft.com/office/drawing/2014/main" id="{00000000-0008-0000-0000-0000D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6" name="Picture 2">
          <a:extLst>
            <a:ext uri="{FF2B5EF4-FFF2-40B4-BE49-F238E27FC236}">
              <a16:creationId xmlns:a16="http://schemas.microsoft.com/office/drawing/2014/main" id="{00000000-0008-0000-0000-0000D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7" name="Picture 2">
          <a:extLst>
            <a:ext uri="{FF2B5EF4-FFF2-40B4-BE49-F238E27FC236}">
              <a16:creationId xmlns:a16="http://schemas.microsoft.com/office/drawing/2014/main" id="{00000000-0008-0000-0000-0000D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8" name="Picture 2">
          <a:extLst>
            <a:ext uri="{FF2B5EF4-FFF2-40B4-BE49-F238E27FC236}">
              <a16:creationId xmlns:a16="http://schemas.microsoft.com/office/drawing/2014/main" id="{00000000-0008-0000-0000-0000D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9" name="Picture 2">
          <a:extLst>
            <a:ext uri="{FF2B5EF4-FFF2-40B4-BE49-F238E27FC236}">
              <a16:creationId xmlns:a16="http://schemas.microsoft.com/office/drawing/2014/main" id="{00000000-0008-0000-0000-0000D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0" name="Picture 2">
          <a:extLst>
            <a:ext uri="{FF2B5EF4-FFF2-40B4-BE49-F238E27FC236}">
              <a16:creationId xmlns:a16="http://schemas.microsoft.com/office/drawing/2014/main" id="{00000000-0008-0000-0000-0000D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1" name="Picture 2">
          <a:extLst>
            <a:ext uri="{FF2B5EF4-FFF2-40B4-BE49-F238E27FC236}">
              <a16:creationId xmlns:a16="http://schemas.microsoft.com/office/drawing/2014/main" id="{00000000-0008-0000-0000-0000D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2" name="Picture 2">
          <a:extLst>
            <a:ext uri="{FF2B5EF4-FFF2-40B4-BE49-F238E27FC236}">
              <a16:creationId xmlns:a16="http://schemas.microsoft.com/office/drawing/2014/main" id="{00000000-0008-0000-0000-0000E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3" name="Picture 2">
          <a:extLst>
            <a:ext uri="{FF2B5EF4-FFF2-40B4-BE49-F238E27FC236}">
              <a16:creationId xmlns:a16="http://schemas.microsoft.com/office/drawing/2014/main" id="{00000000-0008-0000-0000-0000E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4" name="Picture 2">
          <a:extLst>
            <a:ext uri="{FF2B5EF4-FFF2-40B4-BE49-F238E27FC236}">
              <a16:creationId xmlns:a16="http://schemas.microsoft.com/office/drawing/2014/main" id="{00000000-0008-0000-0000-0000E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75" name="Picture 2">
          <a:extLst>
            <a:ext uri="{FF2B5EF4-FFF2-40B4-BE49-F238E27FC236}">
              <a16:creationId xmlns:a16="http://schemas.microsoft.com/office/drawing/2014/main" id="{00000000-0008-0000-0000-0000E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76" name="Picture 2">
          <a:extLst>
            <a:ext uri="{FF2B5EF4-FFF2-40B4-BE49-F238E27FC236}">
              <a16:creationId xmlns:a16="http://schemas.microsoft.com/office/drawing/2014/main" id="{00000000-0008-0000-0000-0000E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7" name="Picture 2">
          <a:extLst>
            <a:ext uri="{FF2B5EF4-FFF2-40B4-BE49-F238E27FC236}">
              <a16:creationId xmlns:a16="http://schemas.microsoft.com/office/drawing/2014/main" id="{00000000-0008-0000-0000-0000E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8" name="Picture 2">
          <a:extLst>
            <a:ext uri="{FF2B5EF4-FFF2-40B4-BE49-F238E27FC236}">
              <a16:creationId xmlns:a16="http://schemas.microsoft.com/office/drawing/2014/main" id="{00000000-0008-0000-0000-0000E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9" name="Picture 2">
          <a:extLst>
            <a:ext uri="{FF2B5EF4-FFF2-40B4-BE49-F238E27FC236}">
              <a16:creationId xmlns:a16="http://schemas.microsoft.com/office/drawing/2014/main" id="{00000000-0008-0000-0000-0000E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0" name="Picture 2">
          <a:extLst>
            <a:ext uri="{FF2B5EF4-FFF2-40B4-BE49-F238E27FC236}">
              <a16:creationId xmlns:a16="http://schemas.microsoft.com/office/drawing/2014/main" id="{00000000-0008-0000-0000-0000E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1" name="Picture 2">
          <a:extLst>
            <a:ext uri="{FF2B5EF4-FFF2-40B4-BE49-F238E27FC236}">
              <a16:creationId xmlns:a16="http://schemas.microsoft.com/office/drawing/2014/main" id="{00000000-0008-0000-0000-0000E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2" name="Picture 2">
          <a:extLst>
            <a:ext uri="{FF2B5EF4-FFF2-40B4-BE49-F238E27FC236}">
              <a16:creationId xmlns:a16="http://schemas.microsoft.com/office/drawing/2014/main" id="{00000000-0008-0000-0000-0000E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3" name="Picture 2">
          <a:extLst>
            <a:ext uri="{FF2B5EF4-FFF2-40B4-BE49-F238E27FC236}">
              <a16:creationId xmlns:a16="http://schemas.microsoft.com/office/drawing/2014/main" id="{00000000-0008-0000-0000-0000E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4" name="Picture 2">
          <a:extLst>
            <a:ext uri="{FF2B5EF4-FFF2-40B4-BE49-F238E27FC236}">
              <a16:creationId xmlns:a16="http://schemas.microsoft.com/office/drawing/2014/main" id="{00000000-0008-0000-0000-0000E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5" name="Picture 2">
          <a:extLst>
            <a:ext uri="{FF2B5EF4-FFF2-40B4-BE49-F238E27FC236}">
              <a16:creationId xmlns:a16="http://schemas.microsoft.com/office/drawing/2014/main" id="{00000000-0008-0000-0000-0000E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6" name="Picture 2">
          <a:extLst>
            <a:ext uri="{FF2B5EF4-FFF2-40B4-BE49-F238E27FC236}">
              <a16:creationId xmlns:a16="http://schemas.microsoft.com/office/drawing/2014/main" id="{00000000-0008-0000-0000-0000E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7" name="Picture 2">
          <a:extLst>
            <a:ext uri="{FF2B5EF4-FFF2-40B4-BE49-F238E27FC236}">
              <a16:creationId xmlns:a16="http://schemas.microsoft.com/office/drawing/2014/main" id="{00000000-0008-0000-0000-0000E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8" name="Picture 2">
          <a:extLst>
            <a:ext uri="{FF2B5EF4-FFF2-40B4-BE49-F238E27FC236}">
              <a16:creationId xmlns:a16="http://schemas.microsoft.com/office/drawing/2014/main" id="{00000000-0008-0000-0000-0000F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9" name="Picture 2">
          <a:extLst>
            <a:ext uri="{FF2B5EF4-FFF2-40B4-BE49-F238E27FC236}">
              <a16:creationId xmlns:a16="http://schemas.microsoft.com/office/drawing/2014/main" id="{00000000-0008-0000-0000-0000F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0" name="Picture 2">
          <a:extLst>
            <a:ext uri="{FF2B5EF4-FFF2-40B4-BE49-F238E27FC236}">
              <a16:creationId xmlns:a16="http://schemas.microsoft.com/office/drawing/2014/main" id="{00000000-0008-0000-0000-0000F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1" name="Picture 2">
          <a:extLst>
            <a:ext uri="{FF2B5EF4-FFF2-40B4-BE49-F238E27FC236}">
              <a16:creationId xmlns:a16="http://schemas.microsoft.com/office/drawing/2014/main" id="{00000000-0008-0000-0000-0000F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2" name="Picture 2">
          <a:extLst>
            <a:ext uri="{FF2B5EF4-FFF2-40B4-BE49-F238E27FC236}">
              <a16:creationId xmlns:a16="http://schemas.microsoft.com/office/drawing/2014/main" id="{00000000-0008-0000-0000-0000F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93" name="Picture 2">
          <a:extLst>
            <a:ext uri="{FF2B5EF4-FFF2-40B4-BE49-F238E27FC236}">
              <a16:creationId xmlns:a16="http://schemas.microsoft.com/office/drawing/2014/main" id="{00000000-0008-0000-0000-0000F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4" name="Picture 2">
          <a:extLst>
            <a:ext uri="{FF2B5EF4-FFF2-40B4-BE49-F238E27FC236}">
              <a16:creationId xmlns:a16="http://schemas.microsoft.com/office/drawing/2014/main" id="{00000000-0008-0000-0000-0000F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5" name="Picture 2">
          <a:extLst>
            <a:ext uri="{FF2B5EF4-FFF2-40B4-BE49-F238E27FC236}">
              <a16:creationId xmlns:a16="http://schemas.microsoft.com/office/drawing/2014/main" id="{00000000-0008-0000-0000-0000F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6" name="Picture 2">
          <a:extLst>
            <a:ext uri="{FF2B5EF4-FFF2-40B4-BE49-F238E27FC236}">
              <a16:creationId xmlns:a16="http://schemas.microsoft.com/office/drawing/2014/main" id="{00000000-0008-0000-0000-0000F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7" name="Picture 2">
          <a:extLst>
            <a:ext uri="{FF2B5EF4-FFF2-40B4-BE49-F238E27FC236}">
              <a16:creationId xmlns:a16="http://schemas.microsoft.com/office/drawing/2014/main" id="{00000000-0008-0000-0000-0000F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8" name="Picture 2">
          <a:extLst>
            <a:ext uri="{FF2B5EF4-FFF2-40B4-BE49-F238E27FC236}">
              <a16:creationId xmlns:a16="http://schemas.microsoft.com/office/drawing/2014/main" id="{00000000-0008-0000-0000-0000F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9" name="Picture 2">
          <a:extLst>
            <a:ext uri="{FF2B5EF4-FFF2-40B4-BE49-F238E27FC236}">
              <a16:creationId xmlns:a16="http://schemas.microsoft.com/office/drawing/2014/main" id="{00000000-0008-0000-0000-0000F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0" name="Picture 2">
          <a:extLst>
            <a:ext uri="{FF2B5EF4-FFF2-40B4-BE49-F238E27FC236}">
              <a16:creationId xmlns:a16="http://schemas.microsoft.com/office/drawing/2014/main" id="{00000000-0008-0000-0000-0000F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1" name="Picture 2">
          <a:extLst>
            <a:ext uri="{FF2B5EF4-FFF2-40B4-BE49-F238E27FC236}">
              <a16:creationId xmlns:a16="http://schemas.microsoft.com/office/drawing/2014/main" id="{00000000-0008-0000-0000-0000F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2" name="Picture 2">
          <a:extLst>
            <a:ext uri="{FF2B5EF4-FFF2-40B4-BE49-F238E27FC236}">
              <a16:creationId xmlns:a16="http://schemas.microsoft.com/office/drawing/2014/main" id="{00000000-0008-0000-0000-0000F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3" name="Picture 2">
          <a:extLst>
            <a:ext uri="{FF2B5EF4-FFF2-40B4-BE49-F238E27FC236}">
              <a16:creationId xmlns:a16="http://schemas.microsoft.com/office/drawing/2014/main" id="{00000000-0008-0000-0000-0000F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4" name="Picture 2">
          <a:extLst>
            <a:ext uri="{FF2B5EF4-FFF2-40B4-BE49-F238E27FC236}">
              <a16:creationId xmlns:a16="http://schemas.microsoft.com/office/drawing/2014/main" id="{00000000-0008-0000-0000-00000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5" name="Picture 2">
          <a:extLst>
            <a:ext uri="{FF2B5EF4-FFF2-40B4-BE49-F238E27FC236}">
              <a16:creationId xmlns:a16="http://schemas.microsoft.com/office/drawing/2014/main" id="{00000000-0008-0000-0000-00000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6" name="Picture 2">
          <a:extLst>
            <a:ext uri="{FF2B5EF4-FFF2-40B4-BE49-F238E27FC236}">
              <a16:creationId xmlns:a16="http://schemas.microsoft.com/office/drawing/2014/main" id="{00000000-0008-0000-0000-00000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7" name="Picture 2">
          <a:extLst>
            <a:ext uri="{FF2B5EF4-FFF2-40B4-BE49-F238E27FC236}">
              <a16:creationId xmlns:a16="http://schemas.microsoft.com/office/drawing/2014/main" id="{00000000-0008-0000-0000-00000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8" name="Picture 2">
          <a:extLst>
            <a:ext uri="{FF2B5EF4-FFF2-40B4-BE49-F238E27FC236}">
              <a16:creationId xmlns:a16="http://schemas.microsoft.com/office/drawing/2014/main" id="{00000000-0008-0000-0000-00000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9" name="Picture 2">
          <a:extLst>
            <a:ext uri="{FF2B5EF4-FFF2-40B4-BE49-F238E27FC236}">
              <a16:creationId xmlns:a16="http://schemas.microsoft.com/office/drawing/2014/main" id="{00000000-0008-0000-0000-00000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10" name="Picture 2">
          <a:extLst>
            <a:ext uri="{FF2B5EF4-FFF2-40B4-BE49-F238E27FC236}">
              <a16:creationId xmlns:a16="http://schemas.microsoft.com/office/drawing/2014/main" id="{00000000-0008-0000-0000-00000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1" name="Picture 2">
          <a:extLst>
            <a:ext uri="{FF2B5EF4-FFF2-40B4-BE49-F238E27FC236}">
              <a16:creationId xmlns:a16="http://schemas.microsoft.com/office/drawing/2014/main" id="{00000000-0008-0000-0000-00000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2" name="Picture 2">
          <a:extLst>
            <a:ext uri="{FF2B5EF4-FFF2-40B4-BE49-F238E27FC236}">
              <a16:creationId xmlns:a16="http://schemas.microsoft.com/office/drawing/2014/main" id="{00000000-0008-0000-0000-00000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3" name="Picture 2">
          <a:extLst>
            <a:ext uri="{FF2B5EF4-FFF2-40B4-BE49-F238E27FC236}">
              <a16:creationId xmlns:a16="http://schemas.microsoft.com/office/drawing/2014/main" id="{00000000-0008-0000-0000-00000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4" name="Picture 2">
          <a:extLst>
            <a:ext uri="{FF2B5EF4-FFF2-40B4-BE49-F238E27FC236}">
              <a16:creationId xmlns:a16="http://schemas.microsoft.com/office/drawing/2014/main" id="{00000000-0008-0000-0000-00000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5" name="Picture 2">
          <a:extLst>
            <a:ext uri="{FF2B5EF4-FFF2-40B4-BE49-F238E27FC236}">
              <a16:creationId xmlns:a16="http://schemas.microsoft.com/office/drawing/2014/main" id="{00000000-0008-0000-0000-00000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6" name="Picture 2">
          <a:extLst>
            <a:ext uri="{FF2B5EF4-FFF2-40B4-BE49-F238E27FC236}">
              <a16:creationId xmlns:a16="http://schemas.microsoft.com/office/drawing/2014/main" id="{00000000-0008-0000-0000-00000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7" name="Picture 2">
          <a:extLst>
            <a:ext uri="{FF2B5EF4-FFF2-40B4-BE49-F238E27FC236}">
              <a16:creationId xmlns:a16="http://schemas.microsoft.com/office/drawing/2014/main" id="{00000000-0008-0000-0000-00000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8" name="Picture 2">
          <a:extLst>
            <a:ext uri="{FF2B5EF4-FFF2-40B4-BE49-F238E27FC236}">
              <a16:creationId xmlns:a16="http://schemas.microsoft.com/office/drawing/2014/main" id="{00000000-0008-0000-0000-00000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9" name="Picture 2">
          <a:extLst>
            <a:ext uri="{FF2B5EF4-FFF2-40B4-BE49-F238E27FC236}">
              <a16:creationId xmlns:a16="http://schemas.microsoft.com/office/drawing/2014/main" id="{00000000-0008-0000-0000-00000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0" name="Picture 2">
          <a:extLst>
            <a:ext uri="{FF2B5EF4-FFF2-40B4-BE49-F238E27FC236}">
              <a16:creationId xmlns:a16="http://schemas.microsoft.com/office/drawing/2014/main" id="{00000000-0008-0000-0000-00001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1" name="Picture 2">
          <a:extLst>
            <a:ext uri="{FF2B5EF4-FFF2-40B4-BE49-F238E27FC236}">
              <a16:creationId xmlns:a16="http://schemas.microsoft.com/office/drawing/2014/main" id="{00000000-0008-0000-0000-00001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2" name="Picture 2">
          <a:extLst>
            <a:ext uri="{FF2B5EF4-FFF2-40B4-BE49-F238E27FC236}">
              <a16:creationId xmlns:a16="http://schemas.microsoft.com/office/drawing/2014/main" id="{00000000-0008-0000-0000-00001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3" name="Picture 2">
          <a:extLst>
            <a:ext uri="{FF2B5EF4-FFF2-40B4-BE49-F238E27FC236}">
              <a16:creationId xmlns:a16="http://schemas.microsoft.com/office/drawing/2014/main" id="{00000000-0008-0000-0000-00001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4" name="Picture 2">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5" name="Picture 2">
          <a:extLst>
            <a:ext uri="{FF2B5EF4-FFF2-40B4-BE49-F238E27FC236}">
              <a16:creationId xmlns:a16="http://schemas.microsoft.com/office/drawing/2014/main" id="{00000000-0008-0000-0000-00001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6" name="Picture 2">
          <a:extLst>
            <a:ext uri="{FF2B5EF4-FFF2-40B4-BE49-F238E27FC236}">
              <a16:creationId xmlns:a16="http://schemas.microsoft.com/office/drawing/2014/main" id="{00000000-0008-0000-0000-00001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7" name="Picture 2">
          <a:extLst>
            <a:ext uri="{FF2B5EF4-FFF2-40B4-BE49-F238E27FC236}">
              <a16:creationId xmlns:a16="http://schemas.microsoft.com/office/drawing/2014/main" id="{00000000-0008-0000-0000-00001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8" name="Picture 2">
          <a:extLst>
            <a:ext uri="{FF2B5EF4-FFF2-40B4-BE49-F238E27FC236}">
              <a16:creationId xmlns:a16="http://schemas.microsoft.com/office/drawing/2014/main" id="{00000000-0008-0000-0000-00001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29" name="Picture 2">
          <a:extLst>
            <a:ext uri="{FF2B5EF4-FFF2-40B4-BE49-F238E27FC236}">
              <a16:creationId xmlns:a16="http://schemas.microsoft.com/office/drawing/2014/main" id="{00000000-0008-0000-0000-00001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30" name="Picture 2">
          <a:extLst>
            <a:ext uri="{FF2B5EF4-FFF2-40B4-BE49-F238E27FC236}">
              <a16:creationId xmlns:a16="http://schemas.microsoft.com/office/drawing/2014/main" id="{00000000-0008-0000-0000-00001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1" name="Picture 2">
          <a:extLst>
            <a:ext uri="{FF2B5EF4-FFF2-40B4-BE49-F238E27FC236}">
              <a16:creationId xmlns:a16="http://schemas.microsoft.com/office/drawing/2014/main" id="{00000000-0008-0000-0000-00001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2" name="Picture 2">
          <a:extLst>
            <a:ext uri="{FF2B5EF4-FFF2-40B4-BE49-F238E27FC236}">
              <a16:creationId xmlns:a16="http://schemas.microsoft.com/office/drawing/2014/main" id="{00000000-0008-0000-0000-00001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3" name="Picture 2">
          <a:extLst>
            <a:ext uri="{FF2B5EF4-FFF2-40B4-BE49-F238E27FC236}">
              <a16:creationId xmlns:a16="http://schemas.microsoft.com/office/drawing/2014/main" id="{00000000-0008-0000-0000-00001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4" name="Picture 2">
          <a:extLst>
            <a:ext uri="{FF2B5EF4-FFF2-40B4-BE49-F238E27FC236}">
              <a16:creationId xmlns:a16="http://schemas.microsoft.com/office/drawing/2014/main" id="{00000000-0008-0000-0000-00001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5" name="Picture 2">
          <a:extLst>
            <a:ext uri="{FF2B5EF4-FFF2-40B4-BE49-F238E27FC236}">
              <a16:creationId xmlns:a16="http://schemas.microsoft.com/office/drawing/2014/main" id="{00000000-0008-0000-0000-00001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6" name="Picture 2">
          <a:extLst>
            <a:ext uri="{FF2B5EF4-FFF2-40B4-BE49-F238E27FC236}">
              <a16:creationId xmlns:a16="http://schemas.microsoft.com/office/drawing/2014/main" id="{00000000-0008-0000-0000-00002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7" name="Picture 2">
          <a:extLst>
            <a:ext uri="{FF2B5EF4-FFF2-40B4-BE49-F238E27FC236}">
              <a16:creationId xmlns:a16="http://schemas.microsoft.com/office/drawing/2014/main" id="{00000000-0008-0000-0000-00002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8" name="Picture 2">
          <a:extLst>
            <a:ext uri="{FF2B5EF4-FFF2-40B4-BE49-F238E27FC236}">
              <a16:creationId xmlns:a16="http://schemas.microsoft.com/office/drawing/2014/main" id="{00000000-0008-0000-0000-00002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9" name="Picture 2">
          <a:extLst>
            <a:ext uri="{FF2B5EF4-FFF2-40B4-BE49-F238E27FC236}">
              <a16:creationId xmlns:a16="http://schemas.microsoft.com/office/drawing/2014/main" id="{00000000-0008-0000-0000-00002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0" name="Picture 2">
          <a:extLst>
            <a:ext uri="{FF2B5EF4-FFF2-40B4-BE49-F238E27FC236}">
              <a16:creationId xmlns:a16="http://schemas.microsoft.com/office/drawing/2014/main" id="{00000000-0008-0000-0000-00002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1" name="Picture 2">
          <a:extLst>
            <a:ext uri="{FF2B5EF4-FFF2-40B4-BE49-F238E27FC236}">
              <a16:creationId xmlns:a16="http://schemas.microsoft.com/office/drawing/2014/main" id="{00000000-0008-0000-0000-00002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2" name="Picture 2">
          <a:extLst>
            <a:ext uri="{FF2B5EF4-FFF2-40B4-BE49-F238E27FC236}">
              <a16:creationId xmlns:a16="http://schemas.microsoft.com/office/drawing/2014/main" id="{00000000-0008-0000-0000-00002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3" name="Picture 2">
          <a:extLst>
            <a:ext uri="{FF2B5EF4-FFF2-40B4-BE49-F238E27FC236}">
              <a16:creationId xmlns:a16="http://schemas.microsoft.com/office/drawing/2014/main" id="{00000000-0008-0000-0000-00002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4" name="Picture 2">
          <a:extLst>
            <a:ext uri="{FF2B5EF4-FFF2-40B4-BE49-F238E27FC236}">
              <a16:creationId xmlns:a16="http://schemas.microsoft.com/office/drawing/2014/main" id="{00000000-0008-0000-0000-00002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5" name="Picture 2">
          <a:extLst>
            <a:ext uri="{FF2B5EF4-FFF2-40B4-BE49-F238E27FC236}">
              <a16:creationId xmlns:a16="http://schemas.microsoft.com/office/drawing/2014/main" id="{00000000-0008-0000-0000-00002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6" name="Picture 2">
          <a:extLst>
            <a:ext uri="{FF2B5EF4-FFF2-40B4-BE49-F238E27FC236}">
              <a16:creationId xmlns:a16="http://schemas.microsoft.com/office/drawing/2014/main" id="{00000000-0008-0000-0000-00002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47" name="Picture 2">
          <a:extLst>
            <a:ext uri="{FF2B5EF4-FFF2-40B4-BE49-F238E27FC236}">
              <a16:creationId xmlns:a16="http://schemas.microsoft.com/office/drawing/2014/main" id="{00000000-0008-0000-0000-00002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8" name="Picture 2">
          <a:extLst>
            <a:ext uri="{FF2B5EF4-FFF2-40B4-BE49-F238E27FC236}">
              <a16:creationId xmlns:a16="http://schemas.microsoft.com/office/drawing/2014/main" id="{00000000-0008-0000-0000-00002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9" name="Picture 2">
          <a:extLst>
            <a:ext uri="{FF2B5EF4-FFF2-40B4-BE49-F238E27FC236}">
              <a16:creationId xmlns:a16="http://schemas.microsoft.com/office/drawing/2014/main" id="{00000000-0008-0000-0000-00002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0" name="Picture 2">
          <a:extLst>
            <a:ext uri="{FF2B5EF4-FFF2-40B4-BE49-F238E27FC236}">
              <a16:creationId xmlns:a16="http://schemas.microsoft.com/office/drawing/2014/main" id="{00000000-0008-0000-0000-00002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1" name="Picture 2">
          <a:extLst>
            <a:ext uri="{FF2B5EF4-FFF2-40B4-BE49-F238E27FC236}">
              <a16:creationId xmlns:a16="http://schemas.microsoft.com/office/drawing/2014/main" id="{00000000-0008-0000-0000-00002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2" name="Picture 2">
          <a:extLst>
            <a:ext uri="{FF2B5EF4-FFF2-40B4-BE49-F238E27FC236}">
              <a16:creationId xmlns:a16="http://schemas.microsoft.com/office/drawing/2014/main" id="{00000000-0008-0000-0000-00003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3" name="Picture 2">
          <a:extLst>
            <a:ext uri="{FF2B5EF4-FFF2-40B4-BE49-F238E27FC236}">
              <a16:creationId xmlns:a16="http://schemas.microsoft.com/office/drawing/2014/main" id="{00000000-0008-0000-0000-00003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4" name="Picture 2">
          <a:extLst>
            <a:ext uri="{FF2B5EF4-FFF2-40B4-BE49-F238E27FC236}">
              <a16:creationId xmlns:a16="http://schemas.microsoft.com/office/drawing/2014/main" id="{00000000-0008-0000-0000-00003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5" name="Picture 2">
          <a:extLst>
            <a:ext uri="{FF2B5EF4-FFF2-40B4-BE49-F238E27FC236}">
              <a16:creationId xmlns:a16="http://schemas.microsoft.com/office/drawing/2014/main" id="{00000000-0008-0000-0000-00003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6" name="Picture 2">
          <a:extLst>
            <a:ext uri="{FF2B5EF4-FFF2-40B4-BE49-F238E27FC236}">
              <a16:creationId xmlns:a16="http://schemas.microsoft.com/office/drawing/2014/main" id="{00000000-0008-0000-0000-00003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7" name="Picture 2">
          <a:extLst>
            <a:ext uri="{FF2B5EF4-FFF2-40B4-BE49-F238E27FC236}">
              <a16:creationId xmlns:a16="http://schemas.microsoft.com/office/drawing/2014/main" id="{00000000-0008-0000-0000-00003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8" name="Picture 2">
          <a:extLst>
            <a:ext uri="{FF2B5EF4-FFF2-40B4-BE49-F238E27FC236}">
              <a16:creationId xmlns:a16="http://schemas.microsoft.com/office/drawing/2014/main" id="{00000000-0008-0000-0000-00003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9" name="Picture 2">
          <a:extLst>
            <a:ext uri="{FF2B5EF4-FFF2-40B4-BE49-F238E27FC236}">
              <a16:creationId xmlns:a16="http://schemas.microsoft.com/office/drawing/2014/main" id="{00000000-0008-0000-0000-00003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0" name="Picture 2">
          <a:extLst>
            <a:ext uri="{FF2B5EF4-FFF2-40B4-BE49-F238E27FC236}">
              <a16:creationId xmlns:a16="http://schemas.microsoft.com/office/drawing/2014/main" id="{00000000-0008-0000-0000-00003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1" name="Picture 2">
          <a:extLst>
            <a:ext uri="{FF2B5EF4-FFF2-40B4-BE49-F238E27FC236}">
              <a16:creationId xmlns:a16="http://schemas.microsoft.com/office/drawing/2014/main" id="{00000000-0008-0000-0000-00003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2" name="Picture 2">
          <a:extLst>
            <a:ext uri="{FF2B5EF4-FFF2-40B4-BE49-F238E27FC236}">
              <a16:creationId xmlns:a16="http://schemas.microsoft.com/office/drawing/2014/main" id="{00000000-0008-0000-0000-00003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3" name="Picture 2">
          <a:extLst>
            <a:ext uri="{FF2B5EF4-FFF2-40B4-BE49-F238E27FC236}">
              <a16:creationId xmlns:a16="http://schemas.microsoft.com/office/drawing/2014/main" id="{00000000-0008-0000-0000-00003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64" name="Picture 2">
          <a:extLst>
            <a:ext uri="{FF2B5EF4-FFF2-40B4-BE49-F238E27FC236}">
              <a16:creationId xmlns:a16="http://schemas.microsoft.com/office/drawing/2014/main" id="{00000000-0008-0000-0000-00003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5" name="Picture 2">
          <a:extLst>
            <a:ext uri="{FF2B5EF4-FFF2-40B4-BE49-F238E27FC236}">
              <a16:creationId xmlns:a16="http://schemas.microsoft.com/office/drawing/2014/main" id="{00000000-0008-0000-0000-00003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6" name="Picture 2">
          <a:extLst>
            <a:ext uri="{FF2B5EF4-FFF2-40B4-BE49-F238E27FC236}">
              <a16:creationId xmlns:a16="http://schemas.microsoft.com/office/drawing/2014/main" id="{00000000-0008-0000-0000-00003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7" name="Picture 2">
          <a:extLst>
            <a:ext uri="{FF2B5EF4-FFF2-40B4-BE49-F238E27FC236}">
              <a16:creationId xmlns:a16="http://schemas.microsoft.com/office/drawing/2014/main" id="{00000000-0008-0000-0000-00003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8" name="Picture 2">
          <a:extLst>
            <a:ext uri="{FF2B5EF4-FFF2-40B4-BE49-F238E27FC236}">
              <a16:creationId xmlns:a16="http://schemas.microsoft.com/office/drawing/2014/main" id="{00000000-0008-0000-0000-00004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9" name="Picture 2">
          <a:extLst>
            <a:ext uri="{FF2B5EF4-FFF2-40B4-BE49-F238E27FC236}">
              <a16:creationId xmlns:a16="http://schemas.microsoft.com/office/drawing/2014/main" id="{00000000-0008-0000-0000-00004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0" name="Picture 2">
          <a:extLst>
            <a:ext uri="{FF2B5EF4-FFF2-40B4-BE49-F238E27FC236}">
              <a16:creationId xmlns:a16="http://schemas.microsoft.com/office/drawing/2014/main" id="{00000000-0008-0000-0000-00004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1" name="Picture 2">
          <a:extLst>
            <a:ext uri="{FF2B5EF4-FFF2-40B4-BE49-F238E27FC236}">
              <a16:creationId xmlns:a16="http://schemas.microsoft.com/office/drawing/2014/main" id="{00000000-0008-0000-0000-00004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2" name="Picture 2">
          <a:extLst>
            <a:ext uri="{FF2B5EF4-FFF2-40B4-BE49-F238E27FC236}">
              <a16:creationId xmlns:a16="http://schemas.microsoft.com/office/drawing/2014/main" id="{00000000-0008-0000-0000-00004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3" name="Picture 2">
          <a:extLst>
            <a:ext uri="{FF2B5EF4-FFF2-40B4-BE49-F238E27FC236}">
              <a16:creationId xmlns:a16="http://schemas.microsoft.com/office/drawing/2014/main" id="{00000000-0008-0000-0000-00004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4" name="Picture 2">
          <a:extLst>
            <a:ext uri="{FF2B5EF4-FFF2-40B4-BE49-F238E27FC236}">
              <a16:creationId xmlns:a16="http://schemas.microsoft.com/office/drawing/2014/main" id="{00000000-0008-0000-0000-00004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5" name="Picture 2">
          <a:extLst>
            <a:ext uri="{FF2B5EF4-FFF2-40B4-BE49-F238E27FC236}">
              <a16:creationId xmlns:a16="http://schemas.microsoft.com/office/drawing/2014/main" id="{00000000-0008-0000-0000-00004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6" name="Picture 2">
          <a:extLst>
            <a:ext uri="{FF2B5EF4-FFF2-40B4-BE49-F238E27FC236}">
              <a16:creationId xmlns:a16="http://schemas.microsoft.com/office/drawing/2014/main" id="{00000000-0008-0000-0000-00004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7" name="Picture 2">
          <a:extLst>
            <a:ext uri="{FF2B5EF4-FFF2-40B4-BE49-F238E27FC236}">
              <a16:creationId xmlns:a16="http://schemas.microsoft.com/office/drawing/2014/main" id="{00000000-0008-0000-0000-00004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8" name="Picture 2">
          <a:extLst>
            <a:ext uri="{FF2B5EF4-FFF2-40B4-BE49-F238E27FC236}">
              <a16:creationId xmlns:a16="http://schemas.microsoft.com/office/drawing/2014/main" id="{00000000-0008-0000-0000-00004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9" name="Picture 2">
          <a:extLst>
            <a:ext uri="{FF2B5EF4-FFF2-40B4-BE49-F238E27FC236}">
              <a16:creationId xmlns:a16="http://schemas.microsoft.com/office/drawing/2014/main" id="{00000000-0008-0000-0000-00004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0" name="Picture 2">
          <a:extLst>
            <a:ext uri="{FF2B5EF4-FFF2-40B4-BE49-F238E27FC236}">
              <a16:creationId xmlns:a16="http://schemas.microsoft.com/office/drawing/2014/main" id="{00000000-0008-0000-0000-00004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1" name="Picture 2">
          <a:extLst>
            <a:ext uri="{FF2B5EF4-FFF2-40B4-BE49-F238E27FC236}">
              <a16:creationId xmlns:a16="http://schemas.microsoft.com/office/drawing/2014/main" id="{00000000-0008-0000-0000-00004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2" name="Picture 2">
          <a:extLst>
            <a:ext uri="{FF2B5EF4-FFF2-40B4-BE49-F238E27FC236}">
              <a16:creationId xmlns:a16="http://schemas.microsoft.com/office/drawing/2014/main" id="{00000000-0008-0000-0000-00004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83" name="Picture 2">
          <a:extLst>
            <a:ext uri="{FF2B5EF4-FFF2-40B4-BE49-F238E27FC236}">
              <a16:creationId xmlns:a16="http://schemas.microsoft.com/office/drawing/2014/main" id="{00000000-0008-0000-0000-00004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84" name="Picture 2">
          <a:extLst>
            <a:ext uri="{FF2B5EF4-FFF2-40B4-BE49-F238E27FC236}">
              <a16:creationId xmlns:a16="http://schemas.microsoft.com/office/drawing/2014/main" id="{00000000-0008-0000-0000-00005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5" name="Picture 2">
          <a:extLst>
            <a:ext uri="{FF2B5EF4-FFF2-40B4-BE49-F238E27FC236}">
              <a16:creationId xmlns:a16="http://schemas.microsoft.com/office/drawing/2014/main" id="{00000000-0008-0000-0000-00005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6" name="Picture 2">
          <a:extLst>
            <a:ext uri="{FF2B5EF4-FFF2-40B4-BE49-F238E27FC236}">
              <a16:creationId xmlns:a16="http://schemas.microsoft.com/office/drawing/2014/main" id="{00000000-0008-0000-0000-00005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7" name="Picture 2">
          <a:extLst>
            <a:ext uri="{FF2B5EF4-FFF2-40B4-BE49-F238E27FC236}">
              <a16:creationId xmlns:a16="http://schemas.microsoft.com/office/drawing/2014/main" id="{00000000-0008-0000-0000-00005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8" name="Picture 2">
          <a:extLst>
            <a:ext uri="{FF2B5EF4-FFF2-40B4-BE49-F238E27FC236}">
              <a16:creationId xmlns:a16="http://schemas.microsoft.com/office/drawing/2014/main" id="{00000000-0008-0000-0000-00005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9" name="Picture 2">
          <a:extLst>
            <a:ext uri="{FF2B5EF4-FFF2-40B4-BE49-F238E27FC236}">
              <a16:creationId xmlns:a16="http://schemas.microsoft.com/office/drawing/2014/main" id="{00000000-0008-0000-0000-00005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0" name="Picture 2">
          <a:extLst>
            <a:ext uri="{FF2B5EF4-FFF2-40B4-BE49-F238E27FC236}">
              <a16:creationId xmlns:a16="http://schemas.microsoft.com/office/drawing/2014/main" id="{00000000-0008-0000-0000-00005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1" name="Picture 2">
          <a:extLst>
            <a:ext uri="{FF2B5EF4-FFF2-40B4-BE49-F238E27FC236}">
              <a16:creationId xmlns:a16="http://schemas.microsoft.com/office/drawing/2014/main" id="{00000000-0008-0000-0000-00005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2" name="Picture 2">
          <a:extLst>
            <a:ext uri="{FF2B5EF4-FFF2-40B4-BE49-F238E27FC236}">
              <a16:creationId xmlns:a16="http://schemas.microsoft.com/office/drawing/2014/main" id="{00000000-0008-0000-0000-00005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3" name="Picture 2">
          <a:extLst>
            <a:ext uri="{FF2B5EF4-FFF2-40B4-BE49-F238E27FC236}">
              <a16:creationId xmlns:a16="http://schemas.microsoft.com/office/drawing/2014/main" id="{00000000-0008-0000-0000-00005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4" name="Picture 2">
          <a:extLst>
            <a:ext uri="{FF2B5EF4-FFF2-40B4-BE49-F238E27FC236}">
              <a16:creationId xmlns:a16="http://schemas.microsoft.com/office/drawing/2014/main" id="{00000000-0008-0000-0000-00005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5" name="Picture 2">
          <a:extLst>
            <a:ext uri="{FF2B5EF4-FFF2-40B4-BE49-F238E27FC236}">
              <a16:creationId xmlns:a16="http://schemas.microsoft.com/office/drawing/2014/main" id="{00000000-0008-0000-0000-00005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6" name="Picture 2">
          <a:extLst>
            <a:ext uri="{FF2B5EF4-FFF2-40B4-BE49-F238E27FC236}">
              <a16:creationId xmlns:a16="http://schemas.microsoft.com/office/drawing/2014/main" id="{00000000-0008-0000-0000-00005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7" name="Picture 2">
          <a:extLst>
            <a:ext uri="{FF2B5EF4-FFF2-40B4-BE49-F238E27FC236}">
              <a16:creationId xmlns:a16="http://schemas.microsoft.com/office/drawing/2014/main" id="{00000000-0008-0000-0000-00005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8" name="Picture 2">
          <a:extLst>
            <a:ext uri="{FF2B5EF4-FFF2-40B4-BE49-F238E27FC236}">
              <a16:creationId xmlns:a16="http://schemas.microsoft.com/office/drawing/2014/main" id="{00000000-0008-0000-0000-00005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9" name="Picture 2">
          <a:extLst>
            <a:ext uri="{FF2B5EF4-FFF2-40B4-BE49-F238E27FC236}">
              <a16:creationId xmlns:a16="http://schemas.microsoft.com/office/drawing/2014/main" id="{00000000-0008-0000-0000-00005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00" name="Picture 2">
          <a:extLst>
            <a:ext uri="{FF2B5EF4-FFF2-40B4-BE49-F238E27FC236}">
              <a16:creationId xmlns:a16="http://schemas.microsoft.com/office/drawing/2014/main" id="{00000000-0008-0000-0000-00006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01" name="Picture 2">
          <a:extLst>
            <a:ext uri="{FF2B5EF4-FFF2-40B4-BE49-F238E27FC236}">
              <a16:creationId xmlns:a16="http://schemas.microsoft.com/office/drawing/2014/main" id="{00000000-0008-0000-0000-00006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2" name="Picture 2">
          <a:extLst>
            <a:ext uri="{FF2B5EF4-FFF2-40B4-BE49-F238E27FC236}">
              <a16:creationId xmlns:a16="http://schemas.microsoft.com/office/drawing/2014/main" id="{00000000-0008-0000-0000-00006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3" name="Picture 2">
          <a:extLst>
            <a:ext uri="{FF2B5EF4-FFF2-40B4-BE49-F238E27FC236}">
              <a16:creationId xmlns:a16="http://schemas.microsoft.com/office/drawing/2014/main" id="{00000000-0008-0000-0000-00006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4" name="Picture 2">
          <a:extLst>
            <a:ext uri="{FF2B5EF4-FFF2-40B4-BE49-F238E27FC236}">
              <a16:creationId xmlns:a16="http://schemas.microsoft.com/office/drawing/2014/main" id="{00000000-0008-0000-0000-00006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5" name="Picture 2">
          <a:extLst>
            <a:ext uri="{FF2B5EF4-FFF2-40B4-BE49-F238E27FC236}">
              <a16:creationId xmlns:a16="http://schemas.microsoft.com/office/drawing/2014/main" id="{00000000-0008-0000-0000-00006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6" name="Picture 2">
          <a:extLst>
            <a:ext uri="{FF2B5EF4-FFF2-40B4-BE49-F238E27FC236}">
              <a16:creationId xmlns:a16="http://schemas.microsoft.com/office/drawing/2014/main" id="{00000000-0008-0000-0000-00006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7" name="Picture 2">
          <a:extLst>
            <a:ext uri="{FF2B5EF4-FFF2-40B4-BE49-F238E27FC236}">
              <a16:creationId xmlns:a16="http://schemas.microsoft.com/office/drawing/2014/main" id="{00000000-0008-0000-0000-00006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8" name="Picture 2">
          <a:extLst>
            <a:ext uri="{FF2B5EF4-FFF2-40B4-BE49-F238E27FC236}">
              <a16:creationId xmlns:a16="http://schemas.microsoft.com/office/drawing/2014/main" id="{00000000-0008-0000-0000-00006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9" name="Picture 2">
          <a:extLst>
            <a:ext uri="{FF2B5EF4-FFF2-40B4-BE49-F238E27FC236}">
              <a16:creationId xmlns:a16="http://schemas.microsoft.com/office/drawing/2014/main" id="{00000000-0008-0000-0000-00006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0" name="Picture 2">
          <a:extLst>
            <a:ext uri="{FF2B5EF4-FFF2-40B4-BE49-F238E27FC236}">
              <a16:creationId xmlns:a16="http://schemas.microsoft.com/office/drawing/2014/main" id="{00000000-0008-0000-0000-00006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1" name="Picture 2">
          <a:extLst>
            <a:ext uri="{FF2B5EF4-FFF2-40B4-BE49-F238E27FC236}">
              <a16:creationId xmlns:a16="http://schemas.microsoft.com/office/drawing/2014/main" id="{00000000-0008-0000-0000-00006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2" name="Picture 2">
          <a:extLst>
            <a:ext uri="{FF2B5EF4-FFF2-40B4-BE49-F238E27FC236}">
              <a16:creationId xmlns:a16="http://schemas.microsoft.com/office/drawing/2014/main" id="{00000000-0008-0000-0000-00006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3" name="Picture 2">
          <a:extLst>
            <a:ext uri="{FF2B5EF4-FFF2-40B4-BE49-F238E27FC236}">
              <a16:creationId xmlns:a16="http://schemas.microsoft.com/office/drawing/2014/main" id="{00000000-0008-0000-0000-00006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4" name="Picture 2">
          <a:extLst>
            <a:ext uri="{FF2B5EF4-FFF2-40B4-BE49-F238E27FC236}">
              <a16:creationId xmlns:a16="http://schemas.microsoft.com/office/drawing/2014/main" id="{00000000-0008-0000-0000-00006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5" name="Picture 2">
          <a:extLst>
            <a:ext uri="{FF2B5EF4-FFF2-40B4-BE49-F238E27FC236}">
              <a16:creationId xmlns:a16="http://schemas.microsoft.com/office/drawing/2014/main" id="{00000000-0008-0000-0000-00006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6" name="Picture 2">
          <a:extLst>
            <a:ext uri="{FF2B5EF4-FFF2-40B4-BE49-F238E27FC236}">
              <a16:creationId xmlns:a16="http://schemas.microsoft.com/office/drawing/2014/main" id="{00000000-0008-0000-0000-00007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7" name="Picture 2">
          <a:extLst>
            <a:ext uri="{FF2B5EF4-FFF2-40B4-BE49-F238E27FC236}">
              <a16:creationId xmlns:a16="http://schemas.microsoft.com/office/drawing/2014/main" id="{00000000-0008-0000-0000-00007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18" name="Picture 2">
          <a:extLst>
            <a:ext uri="{FF2B5EF4-FFF2-40B4-BE49-F238E27FC236}">
              <a16:creationId xmlns:a16="http://schemas.microsoft.com/office/drawing/2014/main" id="{00000000-0008-0000-0000-00007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19" name="Picture 2">
          <a:extLst>
            <a:ext uri="{FF2B5EF4-FFF2-40B4-BE49-F238E27FC236}">
              <a16:creationId xmlns:a16="http://schemas.microsoft.com/office/drawing/2014/main" id="{00000000-0008-0000-0000-00007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20" name="Picture 2">
          <a:extLst>
            <a:ext uri="{FF2B5EF4-FFF2-40B4-BE49-F238E27FC236}">
              <a16:creationId xmlns:a16="http://schemas.microsoft.com/office/drawing/2014/main" id="{00000000-0008-0000-0000-00007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1" name="Picture 2">
          <a:extLst>
            <a:ext uri="{FF2B5EF4-FFF2-40B4-BE49-F238E27FC236}">
              <a16:creationId xmlns:a16="http://schemas.microsoft.com/office/drawing/2014/main" id="{00000000-0008-0000-0000-00007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2" name="Picture 2">
          <a:extLst>
            <a:ext uri="{FF2B5EF4-FFF2-40B4-BE49-F238E27FC236}">
              <a16:creationId xmlns:a16="http://schemas.microsoft.com/office/drawing/2014/main" id="{00000000-0008-0000-0000-00007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3" name="Picture 2">
          <a:extLst>
            <a:ext uri="{FF2B5EF4-FFF2-40B4-BE49-F238E27FC236}">
              <a16:creationId xmlns:a16="http://schemas.microsoft.com/office/drawing/2014/main" id="{00000000-0008-0000-0000-00007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4" name="Picture 2">
          <a:extLst>
            <a:ext uri="{FF2B5EF4-FFF2-40B4-BE49-F238E27FC236}">
              <a16:creationId xmlns:a16="http://schemas.microsoft.com/office/drawing/2014/main" id="{00000000-0008-0000-0000-00007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5" name="Picture 2">
          <a:extLst>
            <a:ext uri="{FF2B5EF4-FFF2-40B4-BE49-F238E27FC236}">
              <a16:creationId xmlns:a16="http://schemas.microsoft.com/office/drawing/2014/main" id="{00000000-0008-0000-0000-00007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6" name="Picture 2">
          <a:extLst>
            <a:ext uri="{FF2B5EF4-FFF2-40B4-BE49-F238E27FC236}">
              <a16:creationId xmlns:a16="http://schemas.microsoft.com/office/drawing/2014/main" id="{00000000-0008-0000-0000-00007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7" name="Picture 2">
          <a:extLst>
            <a:ext uri="{FF2B5EF4-FFF2-40B4-BE49-F238E27FC236}">
              <a16:creationId xmlns:a16="http://schemas.microsoft.com/office/drawing/2014/main" id="{00000000-0008-0000-0000-00007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8" name="Picture 2">
          <a:extLst>
            <a:ext uri="{FF2B5EF4-FFF2-40B4-BE49-F238E27FC236}">
              <a16:creationId xmlns:a16="http://schemas.microsoft.com/office/drawing/2014/main" id="{00000000-0008-0000-0000-00007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9" name="Picture 2">
          <a:extLst>
            <a:ext uri="{FF2B5EF4-FFF2-40B4-BE49-F238E27FC236}">
              <a16:creationId xmlns:a16="http://schemas.microsoft.com/office/drawing/2014/main" id="{00000000-0008-0000-0000-00007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0" name="Picture 2">
          <a:extLst>
            <a:ext uri="{FF2B5EF4-FFF2-40B4-BE49-F238E27FC236}">
              <a16:creationId xmlns:a16="http://schemas.microsoft.com/office/drawing/2014/main" id="{00000000-0008-0000-0000-00007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1" name="Picture 2">
          <a:extLst>
            <a:ext uri="{FF2B5EF4-FFF2-40B4-BE49-F238E27FC236}">
              <a16:creationId xmlns:a16="http://schemas.microsoft.com/office/drawing/2014/main" id="{00000000-0008-0000-0000-00007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2" name="Picture 2">
          <a:extLst>
            <a:ext uri="{FF2B5EF4-FFF2-40B4-BE49-F238E27FC236}">
              <a16:creationId xmlns:a16="http://schemas.microsoft.com/office/drawing/2014/main" id="{00000000-0008-0000-0000-00008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3" name="Picture 2">
          <a:extLst>
            <a:ext uri="{FF2B5EF4-FFF2-40B4-BE49-F238E27FC236}">
              <a16:creationId xmlns:a16="http://schemas.microsoft.com/office/drawing/2014/main" id="{00000000-0008-0000-0000-00008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4" name="Picture 2">
          <a:extLst>
            <a:ext uri="{FF2B5EF4-FFF2-40B4-BE49-F238E27FC236}">
              <a16:creationId xmlns:a16="http://schemas.microsoft.com/office/drawing/2014/main" id="{00000000-0008-0000-0000-00008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5" name="Picture 2">
          <a:extLst>
            <a:ext uri="{FF2B5EF4-FFF2-40B4-BE49-F238E27FC236}">
              <a16:creationId xmlns:a16="http://schemas.microsoft.com/office/drawing/2014/main" id="{00000000-0008-0000-0000-00008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6" name="Picture 2">
          <a:extLst>
            <a:ext uri="{FF2B5EF4-FFF2-40B4-BE49-F238E27FC236}">
              <a16:creationId xmlns:a16="http://schemas.microsoft.com/office/drawing/2014/main" id="{00000000-0008-0000-0000-00008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37" name="Picture 2">
          <a:extLst>
            <a:ext uri="{FF2B5EF4-FFF2-40B4-BE49-F238E27FC236}">
              <a16:creationId xmlns:a16="http://schemas.microsoft.com/office/drawing/2014/main" id="{00000000-0008-0000-0000-00008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38" name="Picture 2">
          <a:extLst>
            <a:ext uri="{FF2B5EF4-FFF2-40B4-BE49-F238E27FC236}">
              <a16:creationId xmlns:a16="http://schemas.microsoft.com/office/drawing/2014/main" id="{00000000-0008-0000-0000-00008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9" name="Picture 2">
          <a:extLst>
            <a:ext uri="{FF2B5EF4-FFF2-40B4-BE49-F238E27FC236}">
              <a16:creationId xmlns:a16="http://schemas.microsoft.com/office/drawing/2014/main" id="{00000000-0008-0000-0000-00008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0" name="Picture 2">
          <a:extLst>
            <a:ext uri="{FF2B5EF4-FFF2-40B4-BE49-F238E27FC236}">
              <a16:creationId xmlns:a16="http://schemas.microsoft.com/office/drawing/2014/main" id="{00000000-0008-0000-0000-00008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1" name="Picture 2">
          <a:extLst>
            <a:ext uri="{FF2B5EF4-FFF2-40B4-BE49-F238E27FC236}">
              <a16:creationId xmlns:a16="http://schemas.microsoft.com/office/drawing/2014/main" id="{00000000-0008-0000-0000-00008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2" name="Picture 2">
          <a:extLst>
            <a:ext uri="{FF2B5EF4-FFF2-40B4-BE49-F238E27FC236}">
              <a16:creationId xmlns:a16="http://schemas.microsoft.com/office/drawing/2014/main" id="{00000000-0008-0000-0000-00008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3" name="Picture 2">
          <a:extLst>
            <a:ext uri="{FF2B5EF4-FFF2-40B4-BE49-F238E27FC236}">
              <a16:creationId xmlns:a16="http://schemas.microsoft.com/office/drawing/2014/main" id="{00000000-0008-0000-0000-00008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4" name="Picture 2">
          <a:extLst>
            <a:ext uri="{FF2B5EF4-FFF2-40B4-BE49-F238E27FC236}">
              <a16:creationId xmlns:a16="http://schemas.microsoft.com/office/drawing/2014/main" id="{00000000-0008-0000-0000-00008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5" name="Picture 2">
          <a:extLst>
            <a:ext uri="{FF2B5EF4-FFF2-40B4-BE49-F238E27FC236}">
              <a16:creationId xmlns:a16="http://schemas.microsoft.com/office/drawing/2014/main" id="{00000000-0008-0000-0000-00008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6" name="Picture 2">
          <a:extLst>
            <a:ext uri="{FF2B5EF4-FFF2-40B4-BE49-F238E27FC236}">
              <a16:creationId xmlns:a16="http://schemas.microsoft.com/office/drawing/2014/main" id="{00000000-0008-0000-0000-00008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7" name="Picture 2">
          <a:extLst>
            <a:ext uri="{FF2B5EF4-FFF2-40B4-BE49-F238E27FC236}">
              <a16:creationId xmlns:a16="http://schemas.microsoft.com/office/drawing/2014/main" id="{00000000-0008-0000-0000-00008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8" name="Picture 2">
          <a:extLst>
            <a:ext uri="{FF2B5EF4-FFF2-40B4-BE49-F238E27FC236}">
              <a16:creationId xmlns:a16="http://schemas.microsoft.com/office/drawing/2014/main" id="{00000000-0008-0000-0000-00009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9" name="Picture 2">
          <a:extLst>
            <a:ext uri="{FF2B5EF4-FFF2-40B4-BE49-F238E27FC236}">
              <a16:creationId xmlns:a16="http://schemas.microsoft.com/office/drawing/2014/main" id="{00000000-0008-0000-0000-00009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0" name="Picture 2">
          <a:extLst>
            <a:ext uri="{FF2B5EF4-FFF2-40B4-BE49-F238E27FC236}">
              <a16:creationId xmlns:a16="http://schemas.microsoft.com/office/drawing/2014/main" id="{00000000-0008-0000-0000-00009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1" name="Picture 2">
          <a:extLst>
            <a:ext uri="{FF2B5EF4-FFF2-40B4-BE49-F238E27FC236}">
              <a16:creationId xmlns:a16="http://schemas.microsoft.com/office/drawing/2014/main" id="{00000000-0008-0000-0000-00009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2" name="Picture 2">
          <a:extLst>
            <a:ext uri="{FF2B5EF4-FFF2-40B4-BE49-F238E27FC236}">
              <a16:creationId xmlns:a16="http://schemas.microsoft.com/office/drawing/2014/main" id="{00000000-0008-0000-0000-00009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3" name="Picture 2">
          <a:extLst>
            <a:ext uri="{FF2B5EF4-FFF2-40B4-BE49-F238E27FC236}">
              <a16:creationId xmlns:a16="http://schemas.microsoft.com/office/drawing/2014/main" id="{00000000-0008-0000-0000-00009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4" name="Picture 2">
          <a:extLst>
            <a:ext uri="{FF2B5EF4-FFF2-40B4-BE49-F238E27FC236}">
              <a16:creationId xmlns:a16="http://schemas.microsoft.com/office/drawing/2014/main" id="{00000000-0008-0000-0000-00009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55" name="Picture 2">
          <a:extLst>
            <a:ext uri="{FF2B5EF4-FFF2-40B4-BE49-F238E27FC236}">
              <a16:creationId xmlns:a16="http://schemas.microsoft.com/office/drawing/2014/main" id="{00000000-0008-0000-0000-00009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6" name="Picture 2">
          <a:extLst>
            <a:ext uri="{FF2B5EF4-FFF2-40B4-BE49-F238E27FC236}">
              <a16:creationId xmlns:a16="http://schemas.microsoft.com/office/drawing/2014/main" id="{00000000-0008-0000-0000-00009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7" name="Picture 2">
          <a:extLst>
            <a:ext uri="{FF2B5EF4-FFF2-40B4-BE49-F238E27FC236}">
              <a16:creationId xmlns:a16="http://schemas.microsoft.com/office/drawing/2014/main" id="{00000000-0008-0000-0000-00009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8" name="Picture 2">
          <a:extLst>
            <a:ext uri="{FF2B5EF4-FFF2-40B4-BE49-F238E27FC236}">
              <a16:creationId xmlns:a16="http://schemas.microsoft.com/office/drawing/2014/main" id="{00000000-0008-0000-0000-00009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9" name="Picture 2">
          <a:extLst>
            <a:ext uri="{FF2B5EF4-FFF2-40B4-BE49-F238E27FC236}">
              <a16:creationId xmlns:a16="http://schemas.microsoft.com/office/drawing/2014/main" id="{00000000-0008-0000-0000-00009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0" name="Picture 2">
          <a:extLst>
            <a:ext uri="{FF2B5EF4-FFF2-40B4-BE49-F238E27FC236}">
              <a16:creationId xmlns:a16="http://schemas.microsoft.com/office/drawing/2014/main" id="{00000000-0008-0000-0000-00009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1" name="Picture 2">
          <a:extLst>
            <a:ext uri="{FF2B5EF4-FFF2-40B4-BE49-F238E27FC236}">
              <a16:creationId xmlns:a16="http://schemas.microsoft.com/office/drawing/2014/main" id="{00000000-0008-0000-0000-00009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2" name="Picture 2">
          <a:extLst>
            <a:ext uri="{FF2B5EF4-FFF2-40B4-BE49-F238E27FC236}">
              <a16:creationId xmlns:a16="http://schemas.microsoft.com/office/drawing/2014/main" id="{00000000-0008-0000-0000-00009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3" name="Picture 2">
          <a:extLst>
            <a:ext uri="{FF2B5EF4-FFF2-40B4-BE49-F238E27FC236}">
              <a16:creationId xmlns:a16="http://schemas.microsoft.com/office/drawing/2014/main" id="{00000000-0008-0000-0000-00009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4" name="Picture 2">
          <a:extLst>
            <a:ext uri="{FF2B5EF4-FFF2-40B4-BE49-F238E27FC236}">
              <a16:creationId xmlns:a16="http://schemas.microsoft.com/office/drawing/2014/main" id="{00000000-0008-0000-0000-0000A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5" name="Picture 2">
          <a:extLst>
            <a:ext uri="{FF2B5EF4-FFF2-40B4-BE49-F238E27FC236}">
              <a16:creationId xmlns:a16="http://schemas.microsoft.com/office/drawing/2014/main" id="{00000000-0008-0000-0000-0000A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6" name="Picture 2">
          <a:extLst>
            <a:ext uri="{FF2B5EF4-FFF2-40B4-BE49-F238E27FC236}">
              <a16:creationId xmlns:a16="http://schemas.microsoft.com/office/drawing/2014/main" id="{00000000-0008-0000-0000-0000A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7" name="Picture 2">
          <a:extLst>
            <a:ext uri="{FF2B5EF4-FFF2-40B4-BE49-F238E27FC236}">
              <a16:creationId xmlns:a16="http://schemas.microsoft.com/office/drawing/2014/main" id="{00000000-0008-0000-0000-0000A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8" name="Picture 2">
          <a:extLst>
            <a:ext uri="{FF2B5EF4-FFF2-40B4-BE49-F238E27FC236}">
              <a16:creationId xmlns:a16="http://schemas.microsoft.com/office/drawing/2014/main" id="{00000000-0008-0000-0000-0000A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9" name="Picture 2">
          <a:extLst>
            <a:ext uri="{FF2B5EF4-FFF2-40B4-BE49-F238E27FC236}">
              <a16:creationId xmlns:a16="http://schemas.microsoft.com/office/drawing/2014/main" id="{00000000-0008-0000-0000-0000A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0" name="Picture 2">
          <a:extLst>
            <a:ext uri="{FF2B5EF4-FFF2-40B4-BE49-F238E27FC236}">
              <a16:creationId xmlns:a16="http://schemas.microsoft.com/office/drawing/2014/main" id="{00000000-0008-0000-0000-0000A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1" name="Picture 2">
          <a:extLst>
            <a:ext uri="{FF2B5EF4-FFF2-40B4-BE49-F238E27FC236}">
              <a16:creationId xmlns:a16="http://schemas.microsoft.com/office/drawing/2014/main" id="{00000000-0008-0000-0000-0000A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72" name="Picture 2">
          <a:extLst>
            <a:ext uri="{FF2B5EF4-FFF2-40B4-BE49-F238E27FC236}">
              <a16:creationId xmlns:a16="http://schemas.microsoft.com/office/drawing/2014/main" id="{00000000-0008-0000-0000-0000A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3" name="Picture 2">
          <a:extLst>
            <a:ext uri="{FF2B5EF4-FFF2-40B4-BE49-F238E27FC236}">
              <a16:creationId xmlns:a16="http://schemas.microsoft.com/office/drawing/2014/main" id="{00000000-0008-0000-0000-0000A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4" name="Picture 2">
          <a:extLst>
            <a:ext uri="{FF2B5EF4-FFF2-40B4-BE49-F238E27FC236}">
              <a16:creationId xmlns:a16="http://schemas.microsoft.com/office/drawing/2014/main" id="{00000000-0008-0000-0000-0000A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5" name="Picture 2">
          <a:extLst>
            <a:ext uri="{FF2B5EF4-FFF2-40B4-BE49-F238E27FC236}">
              <a16:creationId xmlns:a16="http://schemas.microsoft.com/office/drawing/2014/main" id="{00000000-0008-0000-0000-0000A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6" name="Picture 2">
          <a:extLst>
            <a:ext uri="{FF2B5EF4-FFF2-40B4-BE49-F238E27FC236}">
              <a16:creationId xmlns:a16="http://schemas.microsoft.com/office/drawing/2014/main" id="{00000000-0008-0000-0000-0000A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7" name="Picture 2">
          <a:extLst>
            <a:ext uri="{FF2B5EF4-FFF2-40B4-BE49-F238E27FC236}">
              <a16:creationId xmlns:a16="http://schemas.microsoft.com/office/drawing/2014/main" id="{00000000-0008-0000-0000-0000A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8" name="Picture 2">
          <a:extLst>
            <a:ext uri="{FF2B5EF4-FFF2-40B4-BE49-F238E27FC236}">
              <a16:creationId xmlns:a16="http://schemas.microsoft.com/office/drawing/2014/main" id="{00000000-0008-0000-0000-0000A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9" name="Picture 2">
          <a:extLst>
            <a:ext uri="{FF2B5EF4-FFF2-40B4-BE49-F238E27FC236}">
              <a16:creationId xmlns:a16="http://schemas.microsoft.com/office/drawing/2014/main" id="{00000000-0008-0000-0000-0000A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0" name="Picture 2">
          <a:extLst>
            <a:ext uri="{FF2B5EF4-FFF2-40B4-BE49-F238E27FC236}">
              <a16:creationId xmlns:a16="http://schemas.microsoft.com/office/drawing/2014/main" id="{00000000-0008-0000-0000-0000B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1" name="Picture 2">
          <a:extLst>
            <a:ext uri="{FF2B5EF4-FFF2-40B4-BE49-F238E27FC236}">
              <a16:creationId xmlns:a16="http://schemas.microsoft.com/office/drawing/2014/main" id="{00000000-0008-0000-0000-0000B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2" name="Picture 2">
          <a:extLst>
            <a:ext uri="{FF2B5EF4-FFF2-40B4-BE49-F238E27FC236}">
              <a16:creationId xmlns:a16="http://schemas.microsoft.com/office/drawing/2014/main" id="{00000000-0008-0000-0000-0000B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3" name="Picture 2">
          <a:extLst>
            <a:ext uri="{FF2B5EF4-FFF2-40B4-BE49-F238E27FC236}">
              <a16:creationId xmlns:a16="http://schemas.microsoft.com/office/drawing/2014/main" id="{00000000-0008-0000-0000-0000B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4" name="Picture 2">
          <a:extLst>
            <a:ext uri="{FF2B5EF4-FFF2-40B4-BE49-F238E27FC236}">
              <a16:creationId xmlns:a16="http://schemas.microsoft.com/office/drawing/2014/main" id="{00000000-0008-0000-0000-0000B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5" name="Picture 2">
          <a:extLst>
            <a:ext uri="{FF2B5EF4-FFF2-40B4-BE49-F238E27FC236}">
              <a16:creationId xmlns:a16="http://schemas.microsoft.com/office/drawing/2014/main" id="{00000000-0008-0000-0000-0000B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6" name="Picture 2">
          <a:extLst>
            <a:ext uri="{FF2B5EF4-FFF2-40B4-BE49-F238E27FC236}">
              <a16:creationId xmlns:a16="http://schemas.microsoft.com/office/drawing/2014/main" id="{00000000-0008-0000-0000-0000B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7" name="Picture 2">
          <a:extLst>
            <a:ext uri="{FF2B5EF4-FFF2-40B4-BE49-F238E27FC236}">
              <a16:creationId xmlns:a16="http://schemas.microsoft.com/office/drawing/2014/main" id="{00000000-0008-0000-0000-0000B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8" name="Picture 2">
          <a:extLst>
            <a:ext uri="{FF2B5EF4-FFF2-40B4-BE49-F238E27FC236}">
              <a16:creationId xmlns:a16="http://schemas.microsoft.com/office/drawing/2014/main" id="{00000000-0008-0000-0000-0000B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9" name="Picture 2">
          <a:extLst>
            <a:ext uri="{FF2B5EF4-FFF2-40B4-BE49-F238E27FC236}">
              <a16:creationId xmlns:a16="http://schemas.microsoft.com/office/drawing/2014/main" id="{00000000-0008-0000-0000-0000B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0" name="Picture 2">
          <a:extLst>
            <a:ext uri="{FF2B5EF4-FFF2-40B4-BE49-F238E27FC236}">
              <a16:creationId xmlns:a16="http://schemas.microsoft.com/office/drawing/2014/main" id="{00000000-0008-0000-0000-0000B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91" name="Picture 2">
          <a:extLst>
            <a:ext uri="{FF2B5EF4-FFF2-40B4-BE49-F238E27FC236}">
              <a16:creationId xmlns:a16="http://schemas.microsoft.com/office/drawing/2014/main" id="{00000000-0008-0000-0000-0000B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92" name="Picture 2">
          <a:extLst>
            <a:ext uri="{FF2B5EF4-FFF2-40B4-BE49-F238E27FC236}">
              <a16:creationId xmlns:a16="http://schemas.microsoft.com/office/drawing/2014/main" id="{00000000-0008-0000-0000-0000B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3" name="Picture 2">
          <a:extLst>
            <a:ext uri="{FF2B5EF4-FFF2-40B4-BE49-F238E27FC236}">
              <a16:creationId xmlns:a16="http://schemas.microsoft.com/office/drawing/2014/main" id="{00000000-0008-0000-0000-0000B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4" name="Picture 2">
          <a:extLst>
            <a:ext uri="{FF2B5EF4-FFF2-40B4-BE49-F238E27FC236}">
              <a16:creationId xmlns:a16="http://schemas.microsoft.com/office/drawing/2014/main" id="{00000000-0008-0000-0000-0000B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5" name="Picture 2">
          <a:extLst>
            <a:ext uri="{FF2B5EF4-FFF2-40B4-BE49-F238E27FC236}">
              <a16:creationId xmlns:a16="http://schemas.microsoft.com/office/drawing/2014/main" id="{00000000-0008-0000-0000-0000B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6" name="Picture 2">
          <a:extLst>
            <a:ext uri="{FF2B5EF4-FFF2-40B4-BE49-F238E27FC236}">
              <a16:creationId xmlns:a16="http://schemas.microsoft.com/office/drawing/2014/main" id="{00000000-0008-0000-0000-0000C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7" name="Picture 2">
          <a:extLst>
            <a:ext uri="{FF2B5EF4-FFF2-40B4-BE49-F238E27FC236}">
              <a16:creationId xmlns:a16="http://schemas.microsoft.com/office/drawing/2014/main" id="{00000000-0008-0000-0000-0000C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8" name="Picture 2">
          <a:extLst>
            <a:ext uri="{FF2B5EF4-FFF2-40B4-BE49-F238E27FC236}">
              <a16:creationId xmlns:a16="http://schemas.microsoft.com/office/drawing/2014/main" id="{00000000-0008-0000-0000-0000C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9" name="Picture 2">
          <a:extLst>
            <a:ext uri="{FF2B5EF4-FFF2-40B4-BE49-F238E27FC236}">
              <a16:creationId xmlns:a16="http://schemas.microsoft.com/office/drawing/2014/main" id="{00000000-0008-0000-0000-0000C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0" name="Picture 2">
          <a:extLst>
            <a:ext uri="{FF2B5EF4-FFF2-40B4-BE49-F238E27FC236}">
              <a16:creationId xmlns:a16="http://schemas.microsoft.com/office/drawing/2014/main" id="{00000000-0008-0000-0000-0000C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1" name="Picture 2">
          <a:extLst>
            <a:ext uri="{FF2B5EF4-FFF2-40B4-BE49-F238E27FC236}">
              <a16:creationId xmlns:a16="http://schemas.microsoft.com/office/drawing/2014/main" id="{00000000-0008-0000-0000-0000C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2" name="Picture 2">
          <a:extLst>
            <a:ext uri="{FF2B5EF4-FFF2-40B4-BE49-F238E27FC236}">
              <a16:creationId xmlns:a16="http://schemas.microsoft.com/office/drawing/2014/main" id="{00000000-0008-0000-0000-0000C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3" name="Picture 2">
          <a:extLst>
            <a:ext uri="{FF2B5EF4-FFF2-40B4-BE49-F238E27FC236}">
              <a16:creationId xmlns:a16="http://schemas.microsoft.com/office/drawing/2014/main" id="{00000000-0008-0000-0000-0000C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4" name="Picture 2">
          <a:extLst>
            <a:ext uri="{FF2B5EF4-FFF2-40B4-BE49-F238E27FC236}">
              <a16:creationId xmlns:a16="http://schemas.microsoft.com/office/drawing/2014/main" id="{00000000-0008-0000-0000-0000C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5" name="Picture 2">
          <a:extLst>
            <a:ext uri="{FF2B5EF4-FFF2-40B4-BE49-F238E27FC236}">
              <a16:creationId xmlns:a16="http://schemas.microsoft.com/office/drawing/2014/main" id="{00000000-0008-0000-0000-0000C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6" name="Picture 2">
          <a:extLst>
            <a:ext uri="{FF2B5EF4-FFF2-40B4-BE49-F238E27FC236}">
              <a16:creationId xmlns:a16="http://schemas.microsoft.com/office/drawing/2014/main" id="{00000000-0008-0000-0000-0000C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7" name="Picture 2">
          <a:extLst>
            <a:ext uri="{FF2B5EF4-FFF2-40B4-BE49-F238E27FC236}">
              <a16:creationId xmlns:a16="http://schemas.microsoft.com/office/drawing/2014/main" id="{00000000-0008-0000-0000-0000C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8" name="Picture 2">
          <a:extLst>
            <a:ext uri="{FF2B5EF4-FFF2-40B4-BE49-F238E27FC236}">
              <a16:creationId xmlns:a16="http://schemas.microsoft.com/office/drawing/2014/main" id="{00000000-0008-0000-0000-0000C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09" name="Picture 2">
          <a:extLst>
            <a:ext uri="{FF2B5EF4-FFF2-40B4-BE49-F238E27FC236}">
              <a16:creationId xmlns:a16="http://schemas.microsoft.com/office/drawing/2014/main" id="{00000000-0008-0000-0000-0000C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0" name="Picture 2">
          <a:extLst>
            <a:ext uri="{FF2B5EF4-FFF2-40B4-BE49-F238E27FC236}">
              <a16:creationId xmlns:a16="http://schemas.microsoft.com/office/drawing/2014/main" id="{00000000-0008-0000-0000-0000C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1" name="Picture 2">
          <a:extLst>
            <a:ext uri="{FF2B5EF4-FFF2-40B4-BE49-F238E27FC236}">
              <a16:creationId xmlns:a16="http://schemas.microsoft.com/office/drawing/2014/main" id="{00000000-0008-0000-0000-0000C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2" name="Picture 2">
          <a:extLst>
            <a:ext uri="{FF2B5EF4-FFF2-40B4-BE49-F238E27FC236}">
              <a16:creationId xmlns:a16="http://schemas.microsoft.com/office/drawing/2014/main" id="{00000000-0008-0000-0000-0000D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3" name="Picture 2">
          <a:extLst>
            <a:ext uri="{FF2B5EF4-FFF2-40B4-BE49-F238E27FC236}">
              <a16:creationId xmlns:a16="http://schemas.microsoft.com/office/drawing/2014/main" id="{00000000-0008-0000-0000-0000D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4" name="Picture 2">
          <a:extLst>
            <a:ext uri="{FF2B5EF4-FFF2-40B4-BE49-F238E27FC236}">
              <a16:creationId xmlns:a16="http://schemas.microsoft.com/office/drawing/2014/main" id="{00000000-0008-0000-0000-0000D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5" name="Picture 2">
          <a:extLst>
            <a:ext uri="{FF2B5EF4-FFF2-40B4-BE49-F238E27FC236}">
              <a16:creationId xmlns:a16="http://schemas.microsoft.com/office/drawing/2014/main" id="{00000000-0008-0000-0000-0000D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6" name="Picture 2">
          <a:extLst>
            <a:ext uri="{FF2B5EF4-FFF2-40B4-BE49-F238E27FC236}">
              <a16:creationId xmlns:a16="http://schemas.microsoft.com/office/drawing/2014/main" id="{00000000-0008-0000-0000-0000D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7" name="Picture 2">
          <a:extLst>
            <a:ext uri="{FF2B5EF4-FFF2-40B4-BE49-F238E27FC236}">
              <a16:creationId xmlns:a16="http://schemas.microsoft.com/office/drawing/2014/main" id="{00000000-0008-0000-0000-0000D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8" name="Picture 2">
          <a:extLst>
            <a:ext uri="{FF2B5EF4-FFF2-40B4-BE49-F238E27FC236}">
              <a16:creationId xmlns:a16="http://schemas.microsoft.com/office/drawing/2014/main" id="{00000000-0008-0000-0000-0000D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9" name="Picture 2">
          <a:extLst>
            <a:ext uri="{FF2B5EF4-FFF2-40B4-BE49-F238E27FC236}">
              <a16:creationId xmlns:a16="http://schemas.microsoft.com/office/drawing/2014/main" id="{00000000-0008-0000-0000-0000D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0" name="Picture 2">
          <a:extLst>
            <a:ext uri="{FF2B5EF4-FFF2-40B4-BE49-F238E27FC236}">
              <a16:creationId xmlns:a16="http://schemas.microsoft.com/office/drawing/2014/main" id="{00000000-0008-0000-0000-0000D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1" name="Picture 2">
          <a:extLst>
            <a:ext uri="{FF2B5EF4-FFF2-40B4-BE49-F238E27FC236}">
              <a16:creationId xmlns:a16="http://schemas.microsoft.com/office/drawing/2014/main" id="{00000000-0008-0000-0000-0000D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2" name="Picture 2">
          <a:extLst>
            <a:ext uri="{FF2B5EF4-FFF2-40B4-BE49-F238E27FC236}">
              <a16:creationId xmlns:a16="http://schemas.microsoft.com/office/drawing/2014/main" id="{00000000-0008-0000-0000-0000D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3" name="Picture 2">
          <a:extLst>
            <a:ext uri="{FF2B5EF4-FFF2-40B4-BE49-F238E27FC236}">
              <a16:creationId xmlns:a16="http://schemas.microsoft.com/office/drawing/2014/main" id="{00000000-0008-0000-0000-0000D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4" name="Picture 2">
          <a:extLst>
            <a:ext uri="{FF2B5EF4-FFF2-40B4-BE49-F238E27FC236}">
              <a16:creationId xmlns:a16="http://schemas.microsoft.com/office/drawing/2014/main" id="{00000000-0008-0000-0000-0000D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5" name="Picture 2">
          <a:extLst>
            <a:ext uri="{FF2B5EF4-FFF2-40B4-BE49-F238E27FC236}">
              <a16:creationId xmlns:a16="http://schemas.microsoft.com/office/drawing/2014/main" id="{00000000-0008-0000-0000-0000D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26" name="Picture 2">
          <a:extLst>
            <a:ext uri="{FF2B5EF4-FFF2-40B4-BE49-F238E27FC236}">
              <a16:creationId xmlns:a16="http://schemas.microsoft.com/office/drawing/2014/main" id="{00000000-0008-0000-0000-0000D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7" name="Picture 2">
          <a:extLst>
            <a:ext uri="{FF2B5EF4-FFF2-40B4-BE49-F238E27FC236}">
              <a16:creationId xmlns:a16="http://schemas.microsoft.com/office/drawing/2014/main" id="{00000000-0008-0000-0000-0000D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8" name="Picture 2">
          <a:extLst>
            <a:ext uri="{FF2B5EF4-FFF2-40B4-BE49-F238E27FC236}">
              <a16:creationId xmlns:a16="http://schemas.microsoft.com/office/drawing/2014/main" id="{00000000-0008-0000-0000-0000E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29" name="Picture 2">
          <a:extLst>
            <a:ext uri="{FF2B5EF4-FFF2-40B4-BE49-F238E27FC236}">
              <a16:creationId xmlns:a16="http://schemas.microsoft.com/office/drawing/2014/main" id="{00000000-0008-0000-0000-0000E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0" name="Picture 2">
          <a:extLst>
            <a:ext uri="{FF2B5EF4-FFF2-40B4-BE49-F238E27FC236}">
              <a16:creationId xmlns:a16="http://schemas.microsoft.com/office/drawing/2014/main" id="{00000000-0008-0000-0000-0000E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1" name="Picture 2">
          <a:extLst>
            <a:ext uri="{FF2B5EF4-FFF2-40B4-BE49-F238E27FC236}">
              <a16:creationId xmlns:a16="http://schemas.microsoft.com/office/drawing/2014/main" id="{00000000-0008-0000-0000-0000E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2" name="Picture 2">
          <a:extLst>
            <a:ext uri="{FF2B5EF4-FFF2-40B4-BE49-F238E27FC236}">
              <a16:creationId xmlns:a16="http://schemas.microsoft.com/office/drawing/2014/main" id="{00000000-0008-0000-0000-0000E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3" name="Picture 2">
          <a:extLst>
            <a:ext uri="{FF2B5EF4-FFF2-40B4-BE49-F238E27FC236}">
              <a16:creationId xmlns:a16="http://schemas.microsoft.com/office/drawing/2014/main" id="{00000000-0008-0000-0000-0000E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4" name="Picture 2">
          <a:extLst>
            <a:ext uri="{FF2B5EF4-FFF2-40B4-BE49-F238E27FC236}">
              <a16:creationId xmlns:a16="http://schemas.microsoft.com/office/drawing/2014/main" id="{00000000-0008-0000-0000-0000E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5" name="Picture 2">
          <a:extLst>
            <a:ext uri="{FF2B5EF4-FFF2-40B4-BE49-F238E27FC236}">
              <a16:creationId xmlns:a16="http://schemas.microsoft.com/office/drawing/2014/main" id="{00000000-0008-0000-0000-0000E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6" name="Picture 2">
          <a:extLst>
            <a:ext uri="{FF2B5EF4-FFF2-40B4-BE49-F238E27FC236}">
              <a16:creationId xmlns:a16="http://schemas.microsoft.com/office/drawing/2014/main" id="{00000000-0008-0000-0000-0000E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7" name="Picture 2">
          <a:extLst>
            <a:ext uri="{FF2B5EF4-FFF2-40B4-BE49-F238E27FC236}">
              <a16:creationId xmlns:a16="http://schemas.microsoft.com/office/drawing/2014/main" id="{00000000-0008-0000-0000-0000E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8" name="Picture 2">
          <a:extLst>
            <a:ext uri="{FF2B5EF4-FFF2-40B4-BE49-F238E27FC236}">
              <a16:creationId xmlns:a16="http://schemas.microsoft.com/office/drawing/2014/main" id="{00000000-0008-0000-0000-0000E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9" name="Picture 2">
          <a:extLst>
            <a:ext uri="{FF2B5EF4-FFF2-40B4-BE49-F238E27FC236}">
              <a16:creationId xmlns:a16="http://schemas.microsoft.com/office/drawing/2014/main" id="{00000000-0008-0000-0000-0000E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0" name="Picture 2">
          <a:extLst>
            <a:ext uri="{FF2B5EF4-FFF2-40B4-BE49-F238E27FC236}">
              <a16:creationId xmlns:a16="http://schemas.microsoft.com/office/drawing/2014/main" id="{00000000-0008-0000-0000-0000E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1" name="Picture 2">
          <a:extLst>
            <a:ext uri="{FF2B5EF4-FFF2-40B4-BE49-F238E27FC236}">
              <a16:creationId xmlns:a16="http://schemas.microsoft.com/office/drawing/2014/main" id="{00000000-0008-0000-0000-0000E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2" name="Picture 2">
          <a:extLst>
            <a:ext uri="{FF2B5EF4-FFF2-40B4-BE49-F238E27FC236}">
              <a16:creationId xmlns:a16="http://schemas.microsoft.com/office/drawing/2014/main" id="{00000000-0008-0000-0000-0000E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3" name="Picture 2">
          <a:extLst>
            <a:ext uri="{FF2B5EF4-FFF2-40B4-BE49-F238E27FC236}">
              <a16:creationId xmlns:a16="http://schemas.microsoft.com/office/drawing/2014/main" id="{00000000-0008-0000-0000-0000E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4" name="Picture 2">
          <a:extLst>
            <a:ext uri="{FF2B5EF4-FFF2-40B4-BE49-F238E27FC236}">
              <a16:creationId xmlns:a16="http://schemas.microsoft.com/office/drawing/2014/main" id="{00000000-0008-0000-0000-0000F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45" name="Picture 2">
          <a:extLst>
            <a:ext uri="{FF2B5EF4-FFF2-40B4-BE49-F238E27FC236}">
              <a16:creationId xmlns:a16="http://schemas.microsoft.com/office/drawing/2014/main" id="{00000000-0008-0000-0000-0000F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46" name="Picture 2">
          <a:extLst>
            <a:ext uri="{FF2B5EF4-FFF2-40B4-BE49-F238E27FC236}">
              <a16:creationId xmlns:a16="http://schemas.microsoft.com/office/drawing/2014/main" id="{00000000-0008-0000-0000-0000F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7" name="Picture 2">
          <a:extLst>
            <a:ext uri="{FF2B5EF4-FFF2-40B4-BE49-F238E27FC236}">
              <a16:creationId xmlns:a16="http://schemas.microsoft.com/office/drawing/2014/main" id="{00000000-0008-0000-0000-0000F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8" name="Picture 2">
          <a:extLst>
            <a:ext uri="{FF2B5EF4-FFF2-40B4-BE49-F238E27FC236}">
              <a16:creationId xmlns:a16="http://schemas.microsoft.com/office/drawing/2014/main" id="{00000000-0008-0000-0000-0000F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9" name="Picture 2">
          <a:extLst>
            <a:ext uri="{FF2B5EF4-FFF2-40B4-BE49-F238E27FC236}">
              <a16:creationId xmlns:a16="http://schemas.microsoft.com/office/drawing/2014/main" id="{00000000-0008-0000-0000-0000F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0" name="Picture 2">
          <a:extLst>
            <a:ext uri="{FF2B5EF4-FFF2-40B4-BE49-F238E27FC236}">
              <a16:creationId xmlns:a16="http://schemas.microsoft.com/office/drawing/2014/main" id="{00000000-0008-0000-0000-0000F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1" name="Picture 2">
          <a:extLst>
            <a:ext uri="{FF2B5EF4-FFF2-40B4-BE49-F238E27FC236}">
              <a16:creationId xmlns:a16="http://schemas.microsoft.com/office/drawing/2014/main" id="{00000000-0008-0000-0000-0000F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2" name="Picture 2">
          <a:extLst>
            <a:ext uri="{FF2B5EF4-FFF2-40B4-BE49-F238E27FC236}">
              <a16:creationId xmlns:a16="http://schemas.microsoft.com/office/drawing/2014/main" id="{00000000-0008-0000-0000-0000F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3" name="Picture 2">
          <a:extLst>
            <a:ext uri="{FF2B5EF4-FFF2-40B4-BE49-F238E27FC236}">
              <a16:creationId xmlns:a16="http://schemas.microsoft.com/office/drawing/2014/main" id="{00000000-0008-0000-0000-0000F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4" name="Picture 2">
          <a:extLst>
            <a:ext uri="{FF2B5EF4-FFF2-40B4-BE49-F238E27FC236}">
              <a16:creationId xmlns:a16="http://schemas.microsoft.com/office/drawing/2014/main" id="{00000000-0008-0000-0000-0000F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5" name="Picture 2">
          <a:extLst>
            <a:ext uri="{FF2B5EF4-FFF2-40B4-BE49-F238E27FC236}">
              <a16:creationId xmlns:a16="http://schemas.microsoft.com/office/drawing/2014/main" id="{00000000-0008-0000-0000-0000F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6" name="Picture 2">
          <a:extLst>
            <a:ext uri="{FF2B5EF4-FFF2-40B4-BE49-F238E27FC236}">
              <a16:creationId xmlns:a16="http://schemas.microsoft.com/office/drawing/2014/main" id="{00000000-0008-0000-0000-0000F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7" name="Picture 2">
          <a:extLst>
            <a:ext uri="{FF2B5EF4-FFF2-40B4-BE49-F238E27FC236}">
              <a16:creationId xmlns:a16="http://schemas.microsoft.com/office/drawing/2014/main" id="{00000000-0008-0000-0000-0000F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8" name="Picture 2">
          <a:extLst>
            <a:ext uri="{FF2B5EF4-FFF2-40B4-BE49-F238E27FC236}">
              <a16:creationId xmlns:a16="http://schemas.microsoft.com/office/drawing/2014/main" id="{00000000-0008-0000-0000-0000F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9" name="Picture 2">
          <a:extLst>
            <a:ext uri="{FF2B5EF4-FFF2-40B4-BE49-F238E27FC236}">
              <a16:creationId xmlns:a16="http://schemas.microsoft.com/office/drawing/2014/main" id="{00000000-0008-0000-0000-0000F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0" name="Picture 2">
          <a:extLst>
            <a:ext uri="{FF2B5EF4-FFF2-40B4-BE49-F238E27FC236}">
              <a16:creationId xmlns:a16="http://schemas.microsoft.com/office/drawing/2014/main" id="{00000000-0008-0000-0000-00000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1" name="Picture 2">
          <a:extLst>
            <a:ext uri="{FF2B5EF4-FFF2-40B4-BE49-F238E27FC236}">
              <a16:creationId xmlns:a16="http://schemas.microsoft.com/office/drawing/2014/main" id="{00000000-0008-0000-0000-00000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2" name="Picture 2">
          <a:extLst>
            <a:ext uri="{FF2B5EF4-FFF2-40B4-BE49-F238E27FC236}">
              <a16:creationId xmlns:a16="http://schemas.microsoft.com/office/drawing/2014/main" id="{00000000-0008-0000-0000-00000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63" name="Picture 2">
          <a:extLst>
            <a:ext uri="{FF2B5EF4-FFF2-40B4-BE49-F238E27FC236}">
              <a16:creationId xmlns:a16="http://schemas.microsoft.com/office/drawing/2014/main" id="{00000000-0008-0000-0000-00000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4" name="Picture 2">
          <a:extLst>
            <a:ext uri="{FF2B5EF4-FFF2-40B4-BE49-F238E27FC236}">
              <a16:creationId xmlns:a16="http://schemas.microsoft.com/office/drawing/2014/main" id="{00000000-0008-0000-0000-00000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5" name="Picture 2">
          <a:extLst>
            <a:ext uri="{FF2B5EF4-FFF2-40B4-BE49-F238E27FC236}">
              <a16:creationId xmlns:a16="http://schemas.microsoft.com/office/drawing/2014/main" id="{00000000-0008-0000-0000-00000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6" name="Picture 2">
          <a:extLst>
            <a:ext uri="{FF2B5EF4-FFF2-40B4-BE49-F238E27FC236}">
              <a16:creationId xmlns:a16="http://schemas.microsoft.com/office/drawing/2014/main" id="{00000000-0008-0000-0000-00000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7" name="Picture 2">
          <a:extLst>
            <a:ext uri="{FF2B5EF4-FFF2-40B4-BE49-F238E27FC236}">
              <a16:creationId xmlns:a16="http://schemas.microsoft.com/office/drawing/2014/main" id="{00000000-0008-0000-0000-00000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8" name="Picture 2">
          <a:extLst>
            <a:ext uri="{FF2B5EF4-FFF2-40B4-BE49-F238E27FC236}">
              <a16:creationId xmlns:a16="http://schemas.microsoft.com/office/drawing/2014/main" id="{00000000-0008-0000-0000-00000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9" name="Picture 2">
          <a:extLst>
            <a:ext uri="{FF2B5EF4-FFF2-40B4-BE49-F238E27FC236}">
              <a16:creationId xmlns:a16="http://schemas.microsoft.com/office/drawing/2014/main" id="{00000000-0008-0000-0000-00000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0" name="Picture 2">
          <a:extLst>
            <a:ext uri="{FF2B5EF4-FFF2-40B4-BE49-F238E27FC236}">
              <a16:creationId xmlns:a16="http://schemas.microsoft.com/office/drawing/2014/main" id="{00000000-0008-0000-0000-00000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1" name="Picture 2">
          <a:extLst>
            <a:ext uri="{FF2B5EF4-FFF2-40B4-BE49-F238E27FC236}">
              <a16:creationId xmlns:a16="http://schemas.microsoft.com/office/drawing/2014/main" id="{00000000-0008-0000-0000-00000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2" name="Picture 2">
          <a:extLst>
            <a:ext uri="{FF2B5EF4-FFF2-40B4-BE49-F238E27FC236}">
              <a16:creationId xmlns:a16="http://schemas.microsoft.com/office/drawing/2014/main" id="{00000000-0008-0000-0000-00000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3" name="Picture 2">
          <a:extLst>
            <a:ext uri="{FF2B5EF4-FFF2-40B4-BE49-F238E27FC236}">
              <a16:creationId xmlns:a16="http://schemas.microsoft.com/office/drawing/2014/main" id="{00000000-0008-0000-0000-00000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4" name="Picture 2">
          <a:extLst>
            <a:ext uri="{FF2B5EF4-FFF2-40B4-BE49-F238E27FC236}">
              <a16:creationId xmlns:a16="http://schemas.microsoft.com/office/drawing/2014/main" id="{00000000-0008-0000-0000-00000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5" name="Picture 2">
          <a:extLst>
            <a:ext uri="{FF2B5EF4-FFF2-40B4-BE49-F238E27FC236}">
              <a16:creationId xmlns:a16="http://schemas.microsoft.com/office/drawing/2014/main" id="{00000000-0008-0000-0000-00000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6" name="Picture 2">
          <a:extLst>
            <a:ext uri="{FF2B5EF4-FFF2-40B4-BE49-F238E27FC236}">
              <a16:creationId xmlns:a16="http://schemas.microsoft.com/office/drawing/2014/main" id="{00000000-0008-0000-0000-00001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7" name="Picture 2">
          <a:extLst>
            <a:ext uri="{FF2B5EF4-FFF2-40B4-BE49-F238E27FC236}">
              <a16:creationId xmlns:a16="http://schemas.microsoft.com/office/drawing/2014/main" id="{00000000-0008-0000-0000-00001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8" name="Picture 2">
          <a:extLst>
            <a:ext uri="{FF2B5EF4-FFF2-40B4-BE49-F238E27FC236}">
              <a16:creationId xmlns:a16="http://schemas.microsoft.com/office/drawing/2014/main" id="{00000000-0008-0000-0000-00001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9" name="Picture 2">
          <a:extLst>
            <a:ext uri="{FF2B5EF4-FFF2-40B4-BE49-F238E27FC236}">
              <a16:creationId xmlns:a16="http://schemas.microsoft.com/office/drawing/2014/main" id="{00000000-0008-0000-0000-00001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80" name="Picture 2">
          <a:extLst>
            <a:ext uri="{FF2B5EF4-FFF2-40B4-BE49-F238E27FC236}">
              <a16:creationId xmlns:a16="http://schemas.microsoft.com/office/drawing/2014/main" id="{00000000-0008-0000-0000-00001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1" name="Picture 2">
          <a:extLst>
            <a:ext uri="{FF2B5EF4-FFF2-40B4-BE49-F238E27FC236}">
              <a16:creationId xmlns:a16="http://schemas.microsoft.com/office/drawing/2014/main" id="{00000000-0008-0000-0000-00001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2" name="Picture 2">
          <a:extLst>
            <a:ext uri="{FF2B5EF4-FFF2-40B4-BE49-F238E27FC236}">
              <a16:creationId xmlns:a16="http://schemas.microsoft.com/office/drawing/2014/main" id="{00000000-0008-0000-0000-00001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3" name="Picture 2">
          <a:extLst>
            <a:ext uri="{FF2B5EF4-FFF2-40B4-BE49-F238E27FC236}">
              <a16:creationId xmlns:a16="http://schemas.microsoft.com/office/drawing/2014/main" id="{00000000-0008-0000-0000-00001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4" name="Picture 2">
          <a:extLst>
            <a:ext uri="{FF2B5EF4-FFF2-40B4-BE49-F238E27FC236}">
              <a16:creationId xmlns:a16="http://schemas.microsoft.com/office/drawing/2014/main" id="{00000000-0008-0000-0000-00001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5" name="Picture 2">
          <a:extLst>
            <a:ext uri="{FF2B5EF4-FFF2-40B4-BE49-F238E27FC236}">
              <a16:creationId xmlns:a16="http://schemas.microsoft.com/office/drawing/2014/main" id="{00000000-0008-0000-0000-00001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6" name="Picture 2">
          <a:extLst>
            <a:ext uri="{FF2B5EF4-FFF2-40B4-BE49-F238E27FC236}">
              <a16:creationId xmlns:a16="http://schemas.microsoft.com/office/drawing/2014/main" id="{00000000-0008-0000-0000-00001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7" name="Picture 2">
          <a:extLst>
            <a:ext uri="{FF2B5EF4-FFF2-40B4-BE49-F238E27FC236}">
              <a16:creationId xmlns:a16="http://schemas.microsoft.com/office/drawing/2014/main" id="{00000000-0008-0000-0000-00001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8" name="Picture 2">
          <a:extLst>
            <a:ext uri="{FF2B5EF4-FFF2-40B4-BE49-F238E27FC236}">
              <a16:creationId xmlns:a16="http://schemas.microsoft.com/office/drawing/2014/main" id="{00000000-0008-0000-0000-00001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9" name="Picture 2">
          <a:extLst>
            <a:ext uri="{FF2B5EF4-FFF2-40B4-BE49-F238E27FC236}">
              <a16:creationId xmlns:a16="http://schemas.microsoft.com/office/drawing/2014/main" id="{00000000-0008-0000-0000-00001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0" name="Picture 2">
          <a:extLst>
            <a:ext uri="{FF2B5EF4-FFF2-40B4-BE49-F238E27FC236}">
              <a16:creationId xmlns:a16="http://schemas.microsoft.com/office/drawing/2014/main" id="{00000000-0008-0000-0000-00001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1" name="Picture 2">
          <a:extLst>
            <a:ext uri="{FF2B5EF4-FFF2-40B4-BE49-F238E27FC236}">
              <a16:creationId xmlns:a16="http://schemas.microsoft.com/office/drawing/2014/main" id="{00000000-0008-0000-0000-00001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2" name="Picture 2">
          <a:extLst>
            <a:ext uri="{FF2B5EF4-FFF2-40B4-BE49-F238E27FC236}">
              <a16:creationId xmlns:a16="http://schemas.microsoft.com/office/drawing/2014/main" id="{00000000-0008-0000-0000-00002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3" name="Picture 2">
          <a:extLst>
            <a:ext uri="{FF2B5EF4-FFF2-40B4-BE49-F238E27FC236}">
              <a16:creationId xmlns:a16="http://schemas.microsoft.com/office/drawing/2014/main" id="{00000000-0008-0000-0000-00002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4" name="Picture 2">
          <a:extLst>
            <a:ext uri="{FF2B5EF4-FFF2-40B4-BE49-F238E27FC236}">
              <a16:creationId xmlns:a16="http://schemas.microsoft.com/office/drawing/2014/main" id="{00000000-0008-0000-0000-00002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5" name="Picture 2">
          <a:extLst>
            <a:ext uri="{FF2B5EF4-FFF2-40B4-BE49-F238E27FC236}">
              <a16:creationId xmlns:a16="http://schemas.microsoft.com/office/drawing/2014/main" id="{00000000-0008-0000-0000-00002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6" name="Picture 2">
          <a:extLst>
            <a:ext uri="{FF2B5EF4-FFF2-40B4-BE49-F238E27FC236}">
              <a16:creationId xmlns:a16="http://schemas.microsoft.com/office/drawing/2014/main" id="{00000000-0008-0000-0000-00002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7" name="Picture 2">
          <a:extLst>
            <a:ext uri="{FF2B5EF4-FFF2-40B4-BE49-F238E27FC236}">
              <a16:creationId xmlns:a16="http://schemas.microsoft.com/office/drawing/2014/main" id="{00000000-0008-0000-0000-00002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8" name="Picture 2">
          <a:extLst>
            <a:ext uri="{FF2B5EF4-FFF2-40B4-BE49-F238E27FC236}">
              <a16:creationId xmlns:a16="http://schemas.microsoft.com/office/drawing/2014/main" id="{00000000-0008-0000-0000-00002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99" name="Picture 2">
          <a:extLst>
            <a:ext uri="{FF2B5EF4-FFF2-40B4-BE49-F238E27FC236}">
              <a16:creationId xmlns:a16="http://schemas.microsoft.com/office/drawing/2014/main" id="{00000000-0008-0000-0000-00002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600" name="Picture 2">
          <a:extLst>
            <a:ext uri="{FF2B5EF4-FFF2-40B4-BE49-F238E27FC236}">
              <a16:creationId xmlns:a16="http://schemas.microsoft.com/office/drawing/2014/main" id="{00000000-0008-0000-0000-00002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1" name="Picture 2">
          <a:extLst>
            <a:ext uri="{FF2B5EF4-FFF2-40B4-BE49-F238E27FC236}">
              <a16:creationId xmlns:a16="http://schemas.microsoft.com/office/drawing/2014/main" id="{00000000-0008-0000-0000-00002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2" name="Picture 2">
          <a:extLst>
            <a:ext uri="{FF2B5EF4-FFF2-40B4-BE49-F238E27FC236}">
              <a16:creationId xmlns:a16="http://schemas.microsoft.com/office/drawing/2014/main" id="{00000000-0008-0000-0000-00002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3" name="Picture 2">
          <a:extLst>
            <a:ext uri="{FF2B5EF4-FFF2-40B4-BE49-F238E27FC236}">
              <a16:creationId xmlns:a16="http://schemas.microsoft.com/office/drawing/2014/main" id="{00000000-0008-0000-0000-00002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4" name="Picture 2">
          <a:extLst>
            <a:ext uri="{FF2B5EF4-FFF2-40B4-BE49-F238E27FC236}">
              <a16:creationId xmlns:a16="http://schemas.microsoft.com/office/drawing/2014/main" id="{00000000-0008-0000-0000-00002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5" name="Picture 2">
          <a:extLst>
            <a:ext uri="{FF2B5EF4-FFF2-40B4-BE49-F238E27FC236}">
              <a16:creationId xmlns:a16="http://schemas.microsoft.com/office/drawing/2014/main" id="{00000000-0008-0000-0000-00002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6" name="Picture 2">
          <a:extLst>
            <a:ext uri="{FF2B5EF4-FFF2-40B4-BE49-F238E27FC236}">
              <a16:creationId xmlns:a16="http://schemas.microsoft.com/office/drawing/2014/main" id="{00000000-0008-0000-0000-00002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7" name="Picture 2">
          <a:extLst>
            <a:ext uri="{FF2B5EF4-FFF2-40B4-BE49-F238E27FC236}">
              <a16:creationId xmlns:a16="http://schemas.microsoft.com/office/drawing/2014/main" id="{00000000-0008-0000-0000-00002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8" name="Picture 2">
          <a:extLst>
            <a:ext uri="{FF2B5EF4-FFF2-40B4-BE49-F238E27FC236}">
              <a16:creationId xmlns:a16="http://schemas.microsoft.com/office/drawing/2014/main" id="{00000000-0008-0000-0000-00003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9" name="Picture 2">
          <a:extLst>
            <a:ext uri="{FF2B5EF4-FFF2-40B4-BE49-F238E27FC236}">
              <a16:creationId xmlns:a16="http://schemas.microsoft.com/office/drawing/2014/main" id="{00000000-0008-0000-0000-00003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0" name="Picture 2">
          <a:extLst>
            <a:ext uri="{FF2B5EF4-FFF2-40B4-BE49-F238E27FC236}">
              <a16:creationId xmlns:a16="http://schemas.microsoft.com/office/drawing/2014/main" id="{00000000-0008-0000-0000-00003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1" name="Picture 2">
          <a:extLst>
            <a:ext uri="{FF2B5EF4-FFF2-40B4-BE49-F238E27FC236}">
              <a16:creationId xmlns:a16="http://schemas.microsoft.com/office/drawing/2014/main" id="{00000000-0008-0000-0000-00003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2" name="Picture 2">
          <a:extLst>
            <a:ext uri="{FF2B5EF4-FFF2-40B4-BE49-F238E27FC236}">
              <a16:creationId xmlns:a16="http://schemas.microsoft.com/office/drawing/2014/main" id="{00000000-0008-0000-0000-00003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3" name="Picture 2">
          <a:extLst>
            <a:ext uri="{FF2B5EF4-FFF2-40B4-BE49-F238E27FC236}">
              <a16:creationId xmlns:a16="http://schemas.microsoft.com/office/drawing/2014/main" id="{00000000-0008-0000-0000-00003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4" name="Picture 2">
          <a:extLst>
            <a:ext uri="{FF2B5EF4-FFF2-40B4-BE49-F238E27FC236}">
              <a16:creationId xmlns:a16="http://schemas.microsoft.com/office/drawing/2014/main" id="{00000000-0008-0000-0000-00003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5" name="Picture 2">
          <a:extLst>
            <a:ext uri="{FF2B5EF4-FFF2-40B4-BE49-F238E27FC236}">
              <a16:creationId xmlns:a16="http://schemas.microsoft.com/office/drawing/2014/main" id="{00000000-0008-0000-0000-00003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6" name="Picture 2">
          <a:extLst>
            <a:ext uri="{FF2B5EF4-FFF2-40B4-BE49-F238E27FC236}">
              <a16:creationId xmlns:a16="http://schemas.microsoft.com/office/drawing/2014/main" id="{00000000-0008-0000-0000-00003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617" name="Picture 2">
          <a:extLst>
            <a:ext uri="{FF2B5EF4-FFF2-40B4-BE49-F238E27FC236}">
              <a16:creationId xmlns:a16="http://schemas.microsoft.com/office/drawing/2014/main" id="{00000000-0008-0000-0000-00003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8" name="Picture 2">
          <a:extLst>
            <a:ext uri="{FF2B5EF4-FFF2-40B4-BE49-F238E27FC236}">
              <a16:creationId xmlns:a16="http://schemas.microsoft.com/office/drawing/2014/main" id="{00000000-0008-0000-0000-00003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9" name="Picture 2">
          <a:extLst>
            <a:ext uri="{FF2B5EF4-FFF2-40B4-BE49-F238E27FC236}">
              <a16:creationId xmlns:a16="http://schemas.microsoft.com/office/drawing/2014/main" id="{00000000-0008-0000-0000-00003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0" name="Picture 2">
          <a:extLst>
            <a:ext uri="{FF2B5EF4-FFF2-40B4-BE49-F238E27FC236}">
              <a16:creationId xmlns:a16="http://schemas.microsoft.com/office/drawing/2014/main" id="{00000000-0008-0000-0000-00003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1" name="Picture 2">
          <a:extLst>
            <a:ext uri="{FF2B5EF4-FFF2-40B4-BE49-F238E27FC236}">
              <a16:creationId xmlns:a16="http://schemas.microsoft.com/office/drawing/2014/main" id="{00000000-0008-0000-0000-00003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2" name="Picture 2">
          <a:extLst>
            <a:ext uri="{FF2B5EF4-FFF2-40B4-BE49-F238E27FC236}">
              <a16:creationId xmlns:a16="http://schemas.microsoft.com/office/drawing/2014/main" id="{00000000-0008-0000-0000-00003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3" name="Picture 2">
          <a:extLst>
            <a:ext uri="{FF2B5EF4-FFF2-40B4-BE49-F238E27FC236}">
              <a16:creationId xmlns:a16="http://schemas.microsoft.com/office/drawing/2014/main" id="{00000000-0008-0000-0000-00003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4" name="Picture 2">
          <a:extLst>
            <a:ext uri="{FF2B5EF4-FFF2-40B4-BE49-F238E27FC236}">
              <a16:creationId xmlns:a16="http://schemas.microsoft.com/office/drawing/2014/main" id="{00000000-0008-0000-0000-00004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5" name="Picture 2">
          <a:extLst>
            <a:ext uri="{FF2B5EF4-FFF2-40B4-BE49-F238E27FC236}">
              <a16:creationId xmlns:a16="http://schemas.microsoft.com/office/drawing/2014/main" id="{00000000-0008-0000-0000-00004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6" name="Picture 2">
          <a:extLst>
            <a:ext uri="{FF2B5EF4-FFF2-40B4-BE49-F238E27FC236}">
              <a16:creationId xmlns:a16="http://schemas.microsoft.com/office/drawing/2014/main" id="{00000000-0008-0000-0000-00004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7" name="Picture 2">
          <a:extLst>
            <a:ext uri="{FF2B5EF4-FFF2-40B4-BE49-F238E27FC236}">
              <a16:creationId xmlns:a16="http://schemas.microsoft.com/office/drawing/2014/main" id="{00000000-0008-0000-0000-00004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8" name="Picture 2">
          <a:extLst>
            <a:ext uri="{FF2B5EF4-FFF2-40B4-BE49-F238E27FC236}">
              <a16:creationId xmlns:a16="http://schemas.microsoft.com/office/drawing/2014/main" id="{00000000-0008-0000-0000-00004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9" name="Picture 2">
          <a:extLst>
            <a:ext uri="{FF2B5EF4-FFF2-40B4-BE49-F238E27FC236}">
              <a16:creationId xmlns:a16="http://schemas.microsoft.com/office/drawing/2014/main" id="{00000000-0008-0000-0000-00004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0" name="Picture 2">
          <a:extLst>
            <a:ext uri="{FF2B5EF4-FFF2-40B4-BE49-F238E27FC236}">
              <a16:creationId xmlns:a16="http://schemas.microsoft.com/office/drawing/2014/main" id="{00000000-0008-0000-0000-00004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1" name="Picture 2">
          <a:extLst>
            <a:ext uri="{FF2B5EF4-FFF2-40B4-BE49-F238E27FC236}">
              <a16:creationId xmlns:a16="http://schemas.microsoft.com/office/drawing/2014/main" id="{00000000-0008-0000-0000-00004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2" name="Picture 2">
          <a:extLst>
            <a:ext uri="{FF2B5EF4-FFF2-40B4-BE49-F238E27FC236}">
              <a16:creationId xmlns:a16="http://schemas.microsoft.com/office/drawing/2014/main" id="{00000000-0008-0000-0000-00004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3" name="Picture 2">
          <a:extLst>
            <a:ext uri="{FF2B5EF4-FFF2-40B4-BE49-F238E27FC236}">
              <a16:creationId xmlns:a16="http://schemas.microsoft.com/office/drawing/2014/main" id="{00000000-0008-0000-0000-00004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34" name="Picture 2">
          <a:extLst>
            <a:ext uri="{FF2B5EF4-FFF2-40B4-BE49-F238E27FC236}">
              <a16:creationId xmlns:a16="http://schemas.microsoft.com/office/drawing/2014/main" id="{00000000-0008-0000-0000-00004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5" name="Picture 2">
          <a:extLst>
            <a:ext uri="{FF2B5EF4-FFF2-40B4-BE49-F238E27FC236}">
              <a16:creationId xmlns:a16="http://schemas.microsoft.com/office/drawing/2014/main" id="{00000000-0008-0000-0000-00004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6" name="Picture 2">
          <a:extLst>
            <a:ext uri="{FF2B5EF4-FFF2-40B4-BE49-F238E27FC236}">
              <a16:creationId xmlns:a16="http://schemas.microsoft.com/office/drawing/2014/main" id="{00000000-0008-0000-0000-00004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7" name="Picture 2">
          <a:extLst>
            <a:ext uri="{FF2B5EF4-FFF2-40B4-BE49-F238E27FC236}">
              <a16:creationId xmlns:a16="http://schemas.microsoft.com/office/drawing/2014/main" id="{00000000-0008-0000-0000-00004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8" name="Picture 2">
          <a:extLst>
            <a:ext uri="{FF2B5EF4-FFF2-40B4-BE49-F238E27FC236}">
              <a16:creationId xmlns:a16="http://schemas.microsoft.com/office/drawing/2014/main" id="{00000000-0008-0000-0000-00004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9" name="Picture 2">
          <a:extLst>
            <a:ext uri="{FF2B5EF4-FFF2-40B4-BE49-F238E27FC236}">
              <a16:creationId xmlns:a16="http://schemas.microsoft.com/office/drawing/2014/main" id="{00000000-0008-0000-0000-00004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0" name="Picture 2">
          <a:extLst>
            <a:ext uri="{FF2B5EF4-FFF2-40B4-BE49-F238E27FC236}">
              <a16:creationId xmlns:a16="http://schemas.microsoft.com/office/drawing/2014/main" id="{00000000-0008-0000-0000-00005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1" name="Picture 2">
          <a:extLst>
            <a:ext uri="{FF2B5EF4-FFF2-40B4-BE49-F238E27FC236}">
              <a16:creationId xmlns:a16="http://schemas.microsoft.com/office/drawing/2014/main" id="{00000000-0008-0000-0000-00005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2" name="Picture 2">
          <a:extLst>
            <a:ext uri="{FF2B5EF4-FFF2-40B4-BE49-F238E27FC236}">
              <a16:creationId xmlns:a16="http://schemas.microsoft.com/office/drawing/2014/main" id="{00000000-0008-0000-0000-00005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3" name="Picture 2">
          <a:extLst>
            <a:ext uri="{FF2B5EF4-FFF2-40B4-BE49-F238E27FC236}">
              <a16:creationId xmlns:a16="http://schemas.microsoft.com/office/drawing/2014/main" id="{00000000-0008-0000-0000-00005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4" name="Picture 2">
          <a:extLst>
            <a:ext uri="{FF2B5EF4-FFF2-40B4-BE49-F238E27FC236}">
              <a16:creationId xmlns:a16="http://schemas.microsoft.com/office/drawing/2014/main" id="{00000000-0008-0000-0000-00005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5" name="Picture 2">
          <a:extLst>
            <a:ext uri="{FF2B5EF4-FFF2-40B4-BE49-F238E27FC236}">
              <a16:creationId xmlns:a16="http://schemas.microsoft.com/office/drawing/2014/main" id="{00000000-0008-0000-0000-00005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6" name="Picture 2">
          <a:extLst>
            <a:ext uri="{FF2B5EF4-FFF2-40B4-BE49-F238E27FC236}">
              <a16:creationId xmlns:a16="http://schemas.microsoft.com/office/drawing/2014/main" id="{00000000-0008-0000-0000-00005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7" name="Picture 2">
          <a:extLst>
            <a:ext uri="{FF2B5EF4-FFF2-40B4-BE49-F238E27FC236}">
              <a16:creationId xmlns:a16="http://schemas.microsoft.com/office/drawing/2014/main" id="{00000000-0008-0000-0000-00005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8" name="Picture 2">
          <a:extLst>
            <a:ext uri="{FF2B5EF4-FFF2-40B4-BE49-F238E27FC236}">
              <a16:creationId xmlns:a16="http://schemas.microsoft.com/office/drawing/2014/main" id="{00000000-0008-0000-0000-00005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9" name="Picture 2">
          <a:extLst>
            <a:ext uri="{FF2B5EF4-FFF2-40B4-BE49-F238E27FC236}">
              <a16:creationId xmlns:a16="http://schemas.microsoft.com/office/drawing/2014/main" id="{00000000-0008-0000-0000-00005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0" name="Picture 2">
          <a:extLst>
            <a:ext uri="{FF2B5EF4-FFF2-40B4-BE49-F238E27FC236}">
              <a16:creationId xmlns:a16="http://schemas.microsoft.com/office/drawing/2014/main" id="{00000000-0008-0000-0000-00005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1" name="Picture 2">
          <a:extLst>
            <a:ext uri="{FF2B5EF4-FFF2-40B4-BE49-F238E27FC236}">
              <a16:creationId xmlns:a16="http://schemas.microsoft.com/office/drawing/2014/main" id="{00000000-0008-0000-0000-00005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2" name="Picture 2">
          <a:extLst>
            <a:ext uri="{FF2B5EF4-FFF2-40B4-BE49-F238E27FC236}">
              <a16:creationId xmlns:a16="http://schemas.microsoft.com/office/drawing/2014/main" id="{00000000-0008-0000-0000-00005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53" name="Picture 2">
          <a:extLst>
            <a:ext uri="{FF2B5EF4-FFF2-40B4-BE49-F238E27FC236}">
              <a16:creationId xmlns:a16="http://schemas.microsoft.com/office/drawing/2014/main" id="{00000000-0008-0000-0000-00005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54" name="Picture 2">
          <a:extLst>
            <a:ext uri="{FF2B5EF4-FFF2-40B4-BE49-F238E27FC236}">
              <a16:creationId xmlns:a16="http://schemas.microsoft.com/office/drawing/2014/main" id="{00000000-0008-0000-0000-00005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5" name="Picture 2">
          <a:extLst>
            <a:ext uri="{FF2B5EF4-FFF2-40B4-BE49-F238E27FC236}">
              <a16:creationId xmlns:a16="http://schemas.microsoft.com/office/drawing/2014/main" id="{00000000-0008-0000-0000-00005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6" name="Picture 2">
          <a:extLst>
            <a:ext uri="{FF2B5EF4-FFF2-40B4-BE49-F238E27FC236}">
              <a16:creationId xmlns:a16="http://schemas.microsoft.com/office/drawing/2014/main" id="{00000000-0008-0000-0000-00006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7" name="Picture 2">
          <a:extLst>
            <a:ext uri="{FF2B5EF4-FFF2-40B4-BE49-F238E27FC236}">
              <a16:creationId xmlns:a16="http://schemas.microsoft.com/office/drawing/2014/main" id="{00000000-0008-0000-0000-00006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8" name="Picture 2">
          <a:extLst>
            <a:ext uri="{FF2B5EF4-FFF2-40B4-BE49-F238E27FC236}">
              <a16:creationId xmlns:a16="http://schemas.microsoft.com/office/drawing/2014/main" id="{00000000-0008-0000-0000-00006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9" name="Picture 2">
          <a:extLst>
            <a:ext uri="{FF2B5EF4-FFF2-40B4-BE49-F238E27FC236}">
              <a16:creationId xmlns:a16="http://schemas.microsoft.com/office/drawing/2014/main" id="{00000000-0008-0000-0000-00006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0" name="Picture 2">
          <a:extLst>
            <a:ext uri="{FF2B5EF4-FFF2-40B4-BE49-F238E27FC236}">
              <a16:creationId xmlns:a16="http://schemas.microsoft.com/office/drawing/2014/main" id="{00000000-0008-0000-0000-00006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1" name="Picture 2">
          <a:extLst>
            <a:ext uri="{FF2B5EF4-FFF2-40B4-BE49-F238E27FC236}">
              <a16:creationId xmlns:a16="http://schemas.microsoft.com/office/drawing/2014/main" id="{00000000-0008-0000-0000-00006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2" name="Picture 2">
          <a:extLst>
            <a:ext uri="{FF2B5EF4-FFF2-40B4-BE49-F238E27FC236}">
              <a16:creationId xmlns:a16="http://schemas.microsoft.com/office/drawing/2014/main" id="{00000000-0008-0000-0000-00006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3" name="Picture 2">
          <a:extLst>
            <a:ext uri="{FF2B5EF4-FFF2-40B4-BE49-F238E27FC236}">
              <a16:creationId xmlns:a16="http://schemas.microsoft.com/office/drawing/2014/main" id="{00000000-0008-0000-0000-00006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4" name="Picture 2">
          <a:extLst>
            <a:ext uri="{FF2B5EF4-FFF2-40B4-BE49-F238E27FC236}">
              <a16:creationId xmlns:a16="http://schemas.microsoft.com/office/drawing/2014/main" id="{00000000-0008-0000-0000-00006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5" name="Picture 2">
          <a:extLst>
            <a:ext uri="{FF2B5EF4-FFF2-40B4-BE49-F238E27FC236}">
              <a16:creationId xmlns:a16="http://schemas.microsoft.com/office/drawing/2014/main" id="{00000000-0008-0000-0000-00006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6" name="Picture 2">
          <a:extLst>
            <a:ext uri="{FF2B5EF4-FFF2-40B4-BE49-F238E27FC236}">
              <a16:creationId xmlns:a16="http://schemas.microsoft.com/office/drawing/2014/main" id="{00000000-0008-0000-0000-00006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7" name="Picture 2">
          <a:extLst>
            <a:ext uri="{FF2B5EF4-FFF2-40B4-BE49-F238E27FC236}">
              <a16:creationId xmlns:a16="http://schemas.microsoft.com/office/drawing/2014/main" id="{00000000-0008-0000-0000-00006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8" name="Picture 2">
          <a:extLst>
            <a:ext uri="{FF2B5EF4-FFF2-40B4-BE49-F238E27FC236}">
              <a16:creationId xmlns:a16="http://schemas.microsoft.com/office/drawing/2014/main" id="{00000000-0008-0000-0000-00006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9" name="Picture 2">
          <a:extLst>
            <a:ext uri="{FF2B5EF4-FFF2-40B4-BE49-F238E27FC236}">
              <a16:creationId xmlns:a16="http://schemas.microsoft.com/office/drawing/2014/main" id="{00000000-0008-0000-0000-00006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70" name="Picture 2">
          <a:extLst>
            <a:ext uri="{FF2B5EF4-FFF2-40B4-BE49-F238E27FC236}">
              <a16:creationId xmlns:a16="http://schemas.microsoft.com/office/drawing/2014/main" id="{00000000-0008-0000-0000-00006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71" name="Picture 2">
          <a:extLst>
            <a:ext uri="{FF2B5EF4-FFF2-40B4-BE49-F238E27FC236}">
              <a16:creationId xmlns:a16="http://schemas.microsoft.com/office/drawing/2014/main" id="{00000000-0008-0000-0000-00006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2" name="Picture 2">
          <a:extLst>
            <a:ext uri="{FF2B5EF4-FFF2-40B4-BE49-F238E27FC236}">
              <a16:creationId xmlns:a16="http://schemas.microsoft.com/office/drawing/2014/main" id="{00000000-0008-0000-0000-00007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3" name="Picture 2">
          <a:extLst>
            <a:ext uri="{FF2B5EF4-FFF2-40B4-BE49-F238E27FC236}">
              <a16:creationId xmlns:a16="http://schemas.microsoft.com/office/drawing/2014/main" id="{00000000-0008-0000-0000-00007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4" name="Picture 2">
          <a:extLst>
            <a:ext uri="{FF2B5EF4-FFF2-40B4-BE49-F238E27FC236}">
              <a16:creationId xmlns:a16="http://schemas.microsoft.com/office/drawing/2014/main" id="{00000000-0008-0000-0000-00007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5" name="Picture 2">
          <a:extLst>
            <a:ext uri="{FF2B5EF4-FFF2-40B4-BE49-F238E27FC236}">
              <a16:creationId xmlns:a16="http://schemas.microsoft.com/office/drawing/2014/main" id="{00000000-0008-0000-0000-00007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6" name="Picture 2">
          <a:extLst>
            <a:ext uri="{FF2B5EF4-FFF2-40B4-BE49-F238E27FC236}">
              <a16:creationId xmlns:a16="http://schemas.microsoft.com/office/drawing/2014/main" id="{00000000-0008-0000-0000-00007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7" name="Picture 2">
          <a:extLst>
            <a:ext uri="{FF2B5EF4-FFF2-40B4-BE49-F238E27FC236}">
              <a16:creationId xmlns:a16="http://schemas.microsoft.com/office/drawing/2014/main" id="{00000000-0008-0000-0000-00007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8" name="Picture 2">
          <a:extLst>
            <a:ext uri="{FF2B5EF4-FFF2-40B4-BE49-F238E27FC236}">
              <a16:creationId xmlns:a16="http://schemas.microsoft.com/office/drawing/2014/main" id="{00000000-0008-0000-0000-00007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9" name="Picture 2">
          <a:extLst>
            <a:ext uri="{FF2B5EF4-FFF2-40B4-BE49-F238E27FC236}">
              <a16:creationId xmlns:a16="http://schemas.microsoft.com/office/drawing/2014/main" id="{00000000-0008-0000-0000-00007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0" name="Picture 2">
          <a:extLst>
            <a:ext uri="{FF2B5EF4-FFF2-40B4-BE49-F238E27FC236}">
              <a16:creationId xmlns:a16="http://schemas.microsoft.com/office/drawing/2014/main" id="{00000000-0008-0000-0000-00007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1" name="Picture 2">
          <a:extLst>
            <a:ext uri="{FF2B5EF4-FFF2-40B4-BE49-F238E27FC236}">
              <a16:creationId xmlns:a16="http://schemas.microsoft.com/office/drawing/2014/main" id="{00000000-0008-0000-0000-00007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2" name="Picture 2">
          <a:extLst>
            <a:ext uri="{FF2B5EF4-FFF2-40B4-BE49-F238E27FC236}">
              <a16:creationId xmlns:a16="http://schemas.microsoft.com/office/drawing/2014/main" id="{00000000-0008-0000-0000-00007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3" name="Picture 2">
          <a:extLst>
            <a:ext uri="{FF2B5EF4-FFF2-40B4-BE49-F238E27FC236}">
              <a16:creationId xmlns:a16="http://schemas.microsoft.com/office/drawing/2014/main" id="{00000000-0008-0000-0000-00007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4" name="Picture 2">
          <a:extLst>
            <a:ext uri="{FF2B5EF4-FFF2-40B4-BE49-F238E27FC236}">
              <a16:creationId xmlns:a16="http://schemas.microsoft.com/office/drawing/2014/main" id="{00000000-0008-0000-0000-00007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5" name="Picture 2">
          <a:extLst>
            <a:ext uri="{FF2B5EF4-FFF2-40B4-BE49-F238E27FC236}">
              <a16:creationId xmlns:a16="http://schemas.microsoft.com/office/drawing/2014/main" id="{00000000-0008-0000-0000-00007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6" name="Picture 2">
          <a:extLst>
            <a:ext uri="{FF2B5EF4-FFF2-40B4-BE49-F238E27FC236}">
              <a16:creationId xmlns:a16="http://schemas.microsoft.com/office/drawing/2014/main" id="{00000000-0008-0000-0000-00007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7" name="Picture 2">
          <a:extLst>
            <a:ext uri="{FF2B5EF4-FFF2-40B4-BE49-F238E27FC236}">
              <a16:creationId xmlns:a16="http://schemas.microsoft.com/office/drawing/2014/main" id="{00000000-0008-0000-0000-00007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88" name="Picture 2">
          <a:extLst>
            <a:ext uri="{FF2B5EF4-FFF2-40B4-BE49-F238E27FC236}">
              <a16:creationId xmlns:a16="http://schemas.microsoft.com/office/drawing/2014/main" id="{00000000-0008-0000-0000-00008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89" name="Picture 2">
          <a:extLst>
            <a:ext uri="{FF2B5EF4-FFF2-40B4-BE49-F238E27FC236}">
              <a16:creationId xmlns:a16="http://schemas.microsoft.com/office/drawing/2014/main" id="{00000000-0008-0000-0000-00008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90" name="Picture 2">
          <a:extLst>
            <a:ext uri="{FF2B5EF4-FFF2-40B4-BE49-F238E27FC236}">
              <a16:creationId xmlns:a16="http://schemas.microsoft.com/office/drawing/2014/main" id="{00000000-0008-0000-0000-00008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1" name="Picture 2">
          <a:extLst>
            <a:ext uri="{FF2B5EF4-FFF2-40B4-BE49-F238E27FC236}">
              <a16:creationId xmlns:a16="http://schemas.microsoft.com/office/drawing/2014/main" id="{00000000-0008-0000-0000-00008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2" name="Picture 2">
          <a:extLst>
            <a:ext uri="{FF2B5EF4-FFF2-40B4-BE49-F238E27FC236}">
              <a16:creationId xmlns:a16="http://schemas.microsoft.com/office/drawing/2014/main" id="{00000000-0008-0000-0000-00008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3" name="Picture 2">
          <a:extLst>
            <a:ext uri="{FF2B5EF4-FFF2-40B4-BE49-F238E27FC236}">
              <a16:creationId xmlns:a16="http://schemas.microsoft.com/office/drawing/2014/main" id="{00000000-0008-0000-0000-00008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4" name="Picture 2">
          <a:extLst>
            <a:ext uri="{FF2B5EF4-FFF2-40B4-BE49-F238E27FC236}">
              <a16:creationId xmlns:a16="http://schemas.microsoft.com/office/drawing/2014/main" id="{00000000-0008-0000-0000-00008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5" name="Picture 2">
          <a:extLst>
            <a:ext uri="{FF2B5EF4-FFF2-40B4-BE49-F238E27FC236}">
              <a16:creationId xmlns:a16="http://schemas.microsoft.com/office/drawing/2014/main" id="{00000000-0008-0000-0000-00008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6" name="Picture 2">
          <a:extLst>
            <a:ext uri="{FF2B5EF4-FFF2-40B4-BE49-F238E27FC236}">
              <a16:creationId xmlns:a16="http://schemas.microsoft.com/office/drawing/2014/main" id="{00000000-0008-0000-0000-00008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7" name="Picture 2">
          <a:extLst>
            <a:ext uri="{FF2B5EF4-FFF2-40B4-BE49-F238E27FC236}">
              <a16:creationId xmlns:a16="http://schemas.microsoft.com/office/drawing/2014/main" id="{00000000-0008-0000-0000-00008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8" name="Picture 2">
          <a:extLst>
            <a:ext uri="{FF2B5EF4-FFF2-40B4-BE49-F238E27FC236}">
              <a16:creationId xmlns:a16="http://schemas.microsoft.com/office/drawing/2014/main" id="{00000000-0008-0000-0000-00008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9" name="Picture 2">
          <a:extLst>
            <a:ext uri="{FF2B5EF4-FFF2-40B4-BE49-F238E27FC236}">
              <a16:creationId xmlns:a16="http://schemas.microsoft.com/office/drawing/2014/main" id="{00000000-0008-0000-0000-00008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0" name="Picture 2">
          <a:extLst>
            <a:ext uri="{FF2B5EF4-FFF2-40B4-BE49-F238E27FC236}">
              <a16:creationId xmlns:a16="http://schemas.microsoft.com/office/drawing/2014/main" id="{00000000-0008-0000-0000-00008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1" name="Picture 2">
          <a:extLst>
            <a:ext uri="{FF2B5EF4-FFF2-40B4-BE49-F238E27FC236}">
              <a16:creationId xmlns:a16="http://schemas.microsoft.com/office/drawing/2014/main" id="{00000000-0008-0000-0000-00008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2" name="Picture 2">
          <a:extLst>
            <a:ext uri="{FF2B5EF4-FFF2-40B4-BE49-F238E27FC236}">
              <a16:creationId xmlns:a16="http://schemas.microsoft.com/office/drawing/2014/main" id="{00000000-0008-0000-0000-00008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3" name="Picture 2">
          <a:extLst>
            <a:ext uri="{FF2B5EF4-FFF2-40B4-BE49-F238E27FC236}">
              <a16:creationId xmlns:a16="http://schemas.microsoft.com/office/drawing/2014/main" id="{00000000-0008-0000-0000-00008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4" name="Picture 2">
          <a:extLst>
            <a:ext uri="{FF2B5EF4-FFF2-40B4-BE49-F238E27FC236}">
              <a16:creationId xmlns:a16="http://schemas.microsoft.com/office/drawing/2014/main" id="{00000000-0008-0000-0000-00009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5" name="Picture 2">
          <a:extLst>
            <a:ext uri="{FF2B5EF4-FFF2-40B4-BE49-F238E27FC236}">
              <a16:creationId xmlns:a16="http://schemas.microsoft.com/office/drawing/2014/main" id="{00000000-0008-0000-0000-00009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6" name="Picture 2">
          <a:extLst>
            <a:ext uri="{FF2B5EF4-FFF2-40B4-BE49-F238E27FC236}">
              <a16:creationId xmlns:a16="http://schemas.microsoft.com/office/drawing/2014/main" id="{00000000-0008-0000-0000-00009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07" name="Picture 2">
          <a:extLst>
            <a:ext uri="{FF2B5EF4-FFF2-40B4-BE49-F238E27FC236}">
              <a16:creationId xmlns:a16="http://schemas.microsoft.com/office/drawing/2014/main" id="{00000000-0008-0000-0000-00009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08" name="Picture 2">
          <a:extLst>
            <a:ext uri="{FF2B5EF4-FFF2-40B4-BE49-F238E27FC236}">
              <a16:creationId xmlns:a16="http://schemas.microsoft.com/office/drawing/2014/main" id="{00000000-0008-0000-0000-00009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9" name="Picture 2">
          <a:extLst>
            <a:ext uri="{FF2B5EF4-FFF2-40B4-BE49-F238E27FC236}">
              <a16:creationId xmlns:a16="http://schemas.microsoft.com/office/drawing/2014/main" id="{00000000-0008-0000-0000-00009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0" name="Picture 2">
          <a:extLst>
            <a:ext uri="{FF2B5EF4-FFF2-40B4-BE49-F238E27FC236}">
              <a16:creationId xmlns:a16="http://schemas.microsoft.com/office/drawing/2014/main" id="{00000000-0008-0000-0000-00009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1" name="Picture 2">
          <a:extLst>
            <a:ext uri="{FF2B5EF4-FFF2-40B4-BE49-F238E27FC236}">
              <a16:creationId xmlns:a16="http://schemas.microsoft.com/office/drawing/2014/main" id="{00000000-0008-0000-0000-00009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2" name="Picture 2">
          <a:extLst>
            <a:ext uri="{FF2B5EF4-FFF2-40B4-BE49-F238E27FC236}">
              <a16:creationId xmlns:a16="http://schemas.microsoft.com/office/drawing/2014/main" id="{00000000-0008-0000-0000-00009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3" name="Picture 2">
          <a:extLst>
            <a:ext uri="{FF2B5EF4-FFF2-40B4-BE49-F238E27FC236}">
              <a16:creationId xmlns:a16="http://schemas.microsoft.com/office/drawing/2014/main" id="{00000000-0008-0000-0000-00009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4" name="Picture 2">
          <a:extLst>
            <a:ext uri="{FF2B5EF4-FFF2-40B4-BE49-F238E27FC236}">
              <a16:creationId xmlns:a16="http://schemas.microsoft.com/office/drawing/2014/main" id="{00000000-0008-0000-0000-00009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5" name="Picture 2">
          <a:extLst>
            <a:ext uri="{FF2B5EF4-FFF2-40B4-BE49-F238E27FC236}">
              <a16:creationId xmlns:a16="http://schemas.microsoft.com/office/drawing/2014/main" id="{00000000-0008-0000-0000-00009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6" name="Picture 2">
          <a:extLst>
            <a:ext uri="{FF2B5EF4-FFF2-40B4-BE49-F238E27FC236}">
              <a16:creationId xmlns:a16="http://schemas.microsoft.com/office/drawing/2014/main" id="{00000000-0008-0000-0000-00009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7" name="Picture 2">
          <a:extLst>
            <a:ext uri="{FF2B5EF4-FFF2-40B4-BE49-F238E27FC236}">
              <a16:creationId xmlns:a16="http://schemas.microsoft.com/office/drawing/2014/main" id="{00000000-0008-0000-0000-00009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8" name="Picture 2">
          <a:extLst>
            <a:ext uri="{FF2B5EF4-FFF2-40B4-BE49-F238E27FC236}">
              <a16:creationId xmlns:a16="http://schemas.microsoft.com/office/drawing/2014/main" id="{00000000-0008-0000-0000-00009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9" name="Picture 2">
          <a:extLst>
            <a:ext uri="{FF2B5EF4-FFF2-40B4-BE49-F238E27FC236}">
              <a16:creationId xmlns:a16="http://schemas.microsoft.com/office/drawing/2014/main" id="{00000000-0008-0000-0000-00009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0" name="Picture 2">
          <a:extLst>
            <a:ext uri="{FF2B5EF4-FFF2-40B4-BE49-F238E27FC236}">
              <a16:creationId xmlns:a16="http://schemas.microsoft.com/office/drawing/2014/main" id="{00000000-0008-0000-0000-0000A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1" name="Picture 2">
          <a:extLst>
            <a:ext uri="{FF2B5EF4-FFF2-40B4-BE49-F238E27FC236}">
              <a16:creationId xmlns:a16="http://schemas.microsoft.com/office/drawing/2014/main" id="{00000000-0008-0000-0000-0000A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2" name="Picture 2">
          <a:extLst>
            <a:ext uri="{FF2B5EF4-FFF2-40B4-BE49-F238E27FC236}">
              <a16:creationId xmlns:a16="http://schemas.microsoft.com/office/drawing/2014/main" id="{00000000-0008-0000-0000-0000A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3" name="Picture 2">
          <a:extLst>
            <a:ext uri="{FF2B5EF4-FFF2-40B4-BE49-F238E27FC236}">
              <a16:creationId xmlns:a16="http://schemas.microsoft.com/office/drawing/2014/main" id="{00000000-0008-0000-0000-0000A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4" name="Picture 2">
          <a:extLst>
            <a:ext uri="{FF2B5EF4-FFF2-40B4-BE49-F238E27FC236}">
              <a16:creationId xmlns:a16="http://schemas.microsoft.com/office/drawing/2014/main" id="{00000000-0008-0000-0000-0000A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25" name="Picture 2">
          <a:extLst>
            <a:ext uri="{FF2B5EF4-FFF2-40B4-BE49-F238E27FC236}">
              <a16:creationId xmlns:a16="http://schemas.microsoft.com/office/drawing/2014/main" id="{00000000-0008-0000-0000-0000A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6" name="Picture 2">
          <a:extLst>
            <a:ext uri="{FF2B5EF4-FFF2-40B4-BE49-F238E27FC236}">
              <a16:creationId xmlns:a16="http://schemas.microsoft.com/office/drawing/2014/main" id="{00000000-0008-0000-0000-0000A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7" name="Picture 2">
          <a:extLst>
            <a:ext uri="{FF2B5EF4-FFF2-40B4-BE49-F238E27FC236}">
              <a16:creationId xmlns:a16="http://schemas.microsoft.com/office/drawing/2014/main" id="{00000000-0008-0000-0000-0000A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8" name="Picture 2">
          <a:extLst>
            <a:ext uri="{FF2B5EF4-FFF2-40B4-BE49-F238E27FC236}">
              <a16:creationId xmlns:a16="http://schemas.microsoft.com/office/drawing/2014/main" id="{00000000-0008-0000-0000-0000A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9" name="Picture 2">
          <a:extLst>
            <a:ext uri="{FF2B5EF4-FFF2-40B4-BE49-F238E27FC236}">
              <a16:creationId xmlns:a16="http://schemas.microsoft.com/office/drawing/2014/main" id="{00000000-0008-0000-0000-0000A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0" name="Picture 2">
          <a:extLst>
            <a:ext uri="{FF2B5EF4-FFF2-40B4-BE49-F238E27FC236}">
              <a16:creationId xmlns:a16="http://schemas.microsoft.com/office/drawing/2014/main" id="{00000000-0008-0000-0000-0000A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1" name="Picture 2">
          <a:extLst>
            <a:ext uri="{FF2B5EF4-FFF2-40B4-BE49-F238E27FC236}">
              <a16:creationId xmlns:a16="http://schemas.microsoft.com/office/drawing/2014/main" id="{00000000-0008-0000-0000-0000A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2" name="Picture 2">
          <a:extLst>
            <a:ext uri="{FF2B5EF4-FFF2-40B4-BE49-F238E27FC236}">
              <a16:creationId xmlns:a16="http://schemas.microsoft.com/office/drawing/2014/main" id="{00000000-0008-0000-0000-0000A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3" name="Picture 2">
          <a:extLst>
            <a:ext uri="{FF2B5EF4-FFF2-40B4-BE49-F238E27FC236}">
              <a16:creationId xmlns:a16="http://schemas.microsoft.com/office/drawing/2014/main" id="{00000000-0008-0000-0000-0000A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4" name="Picture 2">
          <a:extLst>
            <a:ext uri="{FF2B5EF4-FFF2-40B4-BE49-F238E27FC236}">
              <a16:creationId xmlns:a16="http://schemas.microsoft.com/office/drawing/2014/main" id="{00000000-0008-0000-0000-0000A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5" name="Picture 2">
          <a:extLst>
            <a:ext uri="{FF2B5EF4-FFF2-40B4-BE49-F238E27FC236}">
              <a16:creationId xmlns:a16="http://schemas.microsoft.com/office/drawing/2014/main" id="{00000000-0008-0000-0000-0000A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6" name="Picture 2">
          <a:extLst>
            <a:ext uri="{FF2B5EF4-FFF2-40B4-BE49-F238E27FC236}">
              <a16:creationId xmlns:a16="http://schemas.microsoft.com/office/drawing/2014/main" id="{00000000-0008-0000-0000-0000B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7" name="Picture 2">
          <a:extLst>
            <a:ext uri="{FF2B5EF4-FFF2-40B4-BE49-F238E27FC236}">
              <a16:creationId xmlns:a16="http://schemas.microsoft.com/office/drawing/2014/main" id="{00000000-0008-0000-0000-0000B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8" name="Picture 2">
          <a:extLst>
            <a:ext uri="{FF2B5EF4-FFF2-40B4-BE49-F238E27FC236}">
              <a16:creationId xmlns:a16="http://schemas.microsoft.com/office/drawing/2014/main" id="{00000000-0008-0000-0000-0000B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9" name="Picture 2">
          <a:extLst>
            <a:ext uri="{FF2B5EF4-FFF2-40B4-BE49-F238E27FC236}">
              <a16:creationId xmlns:a16="http://schemas.microsoft.com/office/drawing/2014/main" id="{00000000-0008-0000-0000-0000B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0" name="Picture 2">
          <a:extLst>
            <a:ext uri="{FF2B5EF4-FFF2-40B4-BE49-F238E27FC236}">
              <a16:creationId xmlns:a16="http://schemas.microsoft.com/office/drawing/2014/main" id="{00000000-0008-0000-0000-0000B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1" name="Picture 2">
          <a:extLst>
            <a:ext uri="{FF2B5EF4-FFF2-40B4-BE49-F238E27FC236}">
              <a16:creationId xmlns:a16="http://schemas.microsoft.com/office/drawing/2014/main" id="{00000000-0008-0000-0000-0000B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42" name="Picture 2">
          <a:extLst>
            <a:ext uri="{FF2B5EF4-FFF2-40B4-BE49-F238E27FC236}">
              <a16:creationId xmlns:a16="http://schemas.microsoft.com/office/drawing/2014/main" id="{00000000-0008-0000-0000-0000B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3" name="Picture 2">
          <a:extLst>
            <a:ext uri="{FF2B5EF4-FFF2-40B4-BE49-F238E27FC236}">
              <a16:creationId xmlns:a16="http://schemas.microsoft.com/office/drawing/2014/main" id="{00000000-0008-0000-0000-0000B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4" name="Picture 2">
          <a:extLst>
            <a:ext uri="{FF2B5EF4-FFF2-40B4-BE49-F238E27FC236}">
              <a16:creationId xmlns:a16="http://schemas.microsoft.com/office/drawing/2014/main" id="{00000000-0008-0000-0000-0000B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5" name="Picture 2">
          <a:extLst>
            <a:ext uri="{FF2B5EF4-FFF2-40B4-BE49-F238E27FC236}">
              <a16:creationId xmlns:a16="http://schemas.microsoft.com/office/drawing/2014/main" id="{00000000-0008-0000-0000-0000B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6" name="Picture 2">
          <a:extLst>
            <a:ext uri="{FF2B5EF4-FFF2-40B4-BE49-F238E27FC236}">
              <a16:creationId xmlns:a16="http://schemas.microsoft.com/office/drawing/2014/main" id="{00000000-0008-0000-0000-0000B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7" name="Picture 2">
          <a:extLst>
            <a:ext uri="{FF2B5EF4-FFF2-40B4-BE49-F238E27FC236}">
              <a16:creationId xmlns:a16="http://schemas.microsoft.com/office/drawing/2014/main" id="{00000000-0008-0000-0000-0000B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8" name="Picture 2">
          <a:extLst>
            <a:ext uri="{FF2B5EF4-FFF2-40B4-BE49-F238E27FC236}">
              <a16:creationId xmlns:a16="http://schemas.microsoft.com/office/drawing/2014/main" id="{00000000-0008-0000-0000-0000B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9" name="Picture 2">
          <a:extLst>
            <a:ext uri="{FF2B5EF4-FFF2-40B4-BE49-F238E27FC236}">
              <a16:creationId xmlns:a16="http://schemas.microsoft.com/office/drawing/2014/main" id="{00000000-0008-0000-0000-0000B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0" name="Picture 2">
          <a:extLst>
            <a:ext uri="{FF2B5EF4-FFF2-40B4-BE49-F238E27FC236}">
              <a16:creationId xmlns:a16="http://schemas.microsoft.com/office/drawing/2014/main" id="{00000000-0008-0000-0000-0000B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1" name="Picture 2">
          <a:extLst>
            <a:ext uri="{FF2B5EF4-FFF2-40B4-BE49-F238E27FC236}">
              <a16:creationId xmlns:a16="http://schemas.microsoft.com/office/drawing/2014/main" id="{00000000-0008-0000-0000-0000B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2" name="Picture 2">
          <a:extLst>
            <a:ext uri="{FF2B5EF4-FFF2-40B4-BE49-F238E27FC236}">
              <a16:creationId xmlns:a16="http://schemas.microsoft.com/office/drawing/2014/main" id="{00000000-0008-0000-0000-0000C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3" name="Picture 2">
          <a:extLst>
            <a:ext uri="{FF2B5EF4-FFF2-40B4-BE49-F238E27FC236}">
              <a16:creationId xmlns:a16="http://schemas.microsoft.com/office/drawing/2014/main" id="{00000000-0008-0000-0000-0000C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4" name="Picture 2">
          <a:extLst>
            <a:ext uri="{FF2B5EF4-FFF2-40B4-BE49-F238E27FC236}">
              <a16:creationId xmlns:a16="http://schemas.microsoft.com/office/drawing/2014/main" id="{00000000-0008-0000-0000-0000C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5" name="Picture 2">
          <a:extLst>
            <a:ext uri="{FF2B5EF4-FFF2-40B4-BE49-F238E27FC236}">
              <a16:creationId xmlns:a16="http://schemas.microsoft.com/office/drawing/2014/main" id="{00000000-0008-0000-0000-0000C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6" name="Picture 2">
          <a:extLst>
            <a:ext uri="{FF2B5EF4-FFF2-40B4-BE49-F238E27FC236}">
              <a16:creationId xmlns:a16="http://schemas.microsoft.com/office/drawing/2014/main" id="{00000000-0008-0000-0000-0000C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7" name="Picture 2">
          <a:extLst>
            <a:ext uri="{FF2B5EF4-FFF2-40B4-BE49-F238E27FC236}">
              <a16:creationId xmlns:a16="http://schemas.microsoft.com/office/drawing/2014/main" id="{00000000-0008-0000-0000-0000C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8" name="Picture 2">
          <a:extLst>
            <a:ext uri="{FF2B5EF4-FFF2-40B4-BE49-F238E27FC236}">
              <a16:creationId xmlns:a16="http://schemas.microsoft.com/office/drawing/2014/main" id="{00000000-0008-0000-0000-0000C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9" name="Picture 2">
          <a:extLst>
            <a:ext uri="{FF2B5EF4-FFF2-40B4-BE49-F238E27FC236}">
              <a16:creationId xmlns:a16="http://schemas.microsoft.com/office/drawing/2014/main" id="{00000000-0008-0000-0000-0000C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0" name="Picture 2">
          <a:extLst>
            <a:ext uri="{FF2B5EF4-FFF2-40B4-BE49-F238E27FC236}">
              <a16:creationId xmlns:a16="http://schemas.microsoft.com/office/drawing/2014/main" id="{00000000-0008-0000-0000-0000C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61" name="Picture 2">
          <a:extLst>
            <a:ext uri="{FF2B5EF4-FFF2-40B4-BE49-F238E27FC236}">
              <a16:creationId xmlns:a16="http://schemas.microsoft.com/office/drawing/2014/main" id="{00000000-0008-0000-0000-0000C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62" name="Picture 2">
          <a:extLst>
            <a:ext uri="{FF2B5EF4-FFF2-40B4-BE49-F238E27FC236}">
              <a16:creationId xmlns:a16="http://schemas.microsoft.com/office/drawing/2014/main" id="{00000000-0008-0000-0000-0000C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3" name="Picture 2">
          <a:extLst>
            <a:ext uri="{FF2B5EF4-FFF2-40B4-BE49-F238E27FC236}">
              <a16:creationId xmlns:a16="http://schemas.microsoft.com/office/drawing/2014/main" id="{00000000-0008-0000-0000-0000C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4" name="Picture 2">
          <a:extLst>
            <a:ext uri="{FF2B5EF4-FFF2-40B4-BE49-F238E27FC236}">
              <a16:creationId xmlns:a16="http://schemas.microsoft.com/office/drawing/2014/main" id="{00000000-0008-0000-0000-0000C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5" name="Picture 2">
          <a:extLst>
            <a:ext uri="{FF2B5EF4-FFF2-40B4-BE49-F238E27FC236}">
              <a16:creationId xmlns:a16="http://schemas.microsoft.com/office/drawing/2014/main" id="{00000000-0008-0000-0000-0000C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6" name="Picture 2">
          <a:extLst>
            <a:ext uri="{FF2B5EF4-FFF2-40B4-BE49-F238E27FC236}">
              <a16:creationId xmlns:a16="http://schemas.microsoft.com/office/drawing/2014/main" id="{00000000-0008-0000-0000-0000C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7" name="Picture 2">
          <a:extLst>
            <a:ext uri="{FF2B5EF4-FFF2-40B4-BE49-F238E27FC236}">
              <a16:creationId xmlns:a16="http://schemas.microsoft.com/office/drawing/2014/main" id="{00000000-0008-0000-0000-0000C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8" name="Picture 2">
          <a:extLst>
            <a:ext uri="{FF2B5EF4-FFF2-40B4-BE49-F238E27FC236}">
              <a16:creationId xmlns:a16="http://schemas.microsoft.com/office/drawing/2014/main" id="{00000000-0008-0000-0000-0000D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9" name="Picture 2">
          <a:extLst>
            <a:ext uri="{FF2B5EF4-FFF2-40B4-BE49-F238E27FC236}">
              <a16:creationId xmlns:a16="http://schemas.microsoft.com/office/drawing/2014/main" id="{00000000-0008-0000-0000-0000D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0" name="Picture 2">
          <a:extLst>
            <a:ext uri="{FF2B5EF4-FFF2-40B4-BE49-F238E27FC236}">
              <a16:creationId xmlns:a16="http://schemas.microsoft.com/office/drawing/2014/main" id="{00000000-0008-0000-0000-0000D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1" name="Picture 2">
          <a:extLst>
            <a:ext uri="{FF2B5EF4-FFF2-40B4-BE49-F238E27FC236}">
              <a16:creationId xmlns:a16="http://schemas.microsoft.com/office/drawing/2014/main" id="{00000000-0008-0000-0000-0000D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2" name="Picture 2">
          <a:extLst>
            <a:ext uri="{FF2B5EF4-FFF2-40B4-BE49-F238E27FC236}">
              <a16:creationId xmlns:a16="http://schemas.microsoft.com/office/drawing/2014/main" id="{00000000-0008-0000-0000-0000D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3" name="Picture 2">
          <a:extLst>
            <a:ext uri="{FF2B5EF4-FFF2-40B4-BE49-F238E27FC236}">
              <a16:creationId xmlns:a16="http://schemas.microsoft.com/office/drawing/2014/main" id="{00000000-0008-0000-0000-0000D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4" name="Picture 2">
          <a:extLst>
            <a:ext uri="{FF2B5EF4-FFF2-40B4-BE49-F238E27FC236}">
              <a16:creationId xmlns:a16="http://schemas.microsoft.com/office/drawing/2014/main" id="{00000000-0008-0000-0000-0000D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5" name="Picture 2">
          <a:extLst>
            <a:ext uri="{FF2B5EF4-FFF2-40B4-BE49-F238E27FC236}">
              <a16:creationId xmlns:a16="http://schemas.microsoft.com/office/drawing/2014/main" id="{00000000-0008-0000-0000-0000D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6" name="Picture 2">
          <a:extLst>
            <a:ext uri="{FF2B5EF4-FFF2-40B4-BE49-F238E27FC236}">
              <a16:creationId xmlns:a16="http://schemas.microsoft.com/office/drawing/2014/main" id="{00000000-0008-0000-0000-0000D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7" name="Picture 2">
          <a:extLst>
            <a:ext uri="{FF2B5EF4-FFF2-40B4-BE49-F238E27FC236}">
              <a16:creationId xmlns:a16="http://schemas.microsoft.com/office/drawing/2014/main" id="{00000000-0008-0000-0000-0000D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8" name="Picture 2">
          <a:extLst>
            <a:ext uri="{FF2B5EF4-FFF2-40B4-BE49-F238E27FC236}">
              <a16:creationId xmlns:a16="http://schemas.microsoft.com/office/drawing/2014/main" id="{00000000-0008-0000-0000-0000D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79" name="Picture 2">
          <a:extLst>
            <a:ext uri="{FF2B5EF4-FFF2-40B4-BE49-F238E27FC236}">
              <a16:creationId xmlns:a16="http://schemas.microsoft.com/office/drawing/2014/main" id="{00000000-0008-0000-0000-0000D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0" name="Picture 2">
          <a:extLst>
            <a:ext uri="{FF2B5EF4-FFF2-40B4-BE49-F238E27FC236}">
              <a16:creationId xmlns:a16="http://schemas.microsoft.com/office/drawing/2014/main" id="{00000000-0008-0000-0000-0000D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1" name="Picture 2">
          <a:extLst>
            <a:ext uri="{FF2B5EF4-FFF2-40B4-BE49-F238E27FC236}">
              <a16:creationId xmlns:a16="http://schemas.microsoft.com/office/drawing/2014/main" id="{00000000-0008-0000-0000-0000D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2" name="Picture 2">
          <a:extLst>
            <a:ext uri="{FF2B5EF4-FFF2-40B4-BE49-F238E27FC236}">
              <a16:creationId xmlns:a16="http://schemas.microsoft.com/office/drawing/2014/main" id="{00000000-0008-0000-0000-0000D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3" name="Picture 2">
          <a:extLst>
            <a:ext uri="{FF2B5EF4-FFF2-40B4-BE49-F238E27FC236}">
              <a16:creationId xmlns:a16="http://schemas.microsoft.com/office/drawing/2014/main" id="{00000000-0008-0000-0000-0000D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4" name="Picture 2">
          <a:extLst>
            <a:ext uri="{FF2B5EF4-FFF2-40B4-BE49-F238E27FC236}">
              <a16:creationId xmlns:a16="http://schemas.microsoft.com/office/drawing/2014/main" id="{00000000-0008-0000-0000-0000E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5" name="Picture 2">
          <a:extLst>
            <a:ext uri="{FF2B5EF4-FFF2-40B4-BE49-F238E27FC236}">
              <a16:creationId xmlns:a16="http://schemas.microsoft.com/office/drawing/2014/main" id="{00000000-0008-0000-0000-0000E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6" name="Picture 2">
          <a:extLst>
            <a:ext uri="{FF2B5EF4-FFF2-40B4-BE49-F238E27FC236}">
              <a16:creationId xmlns:a16="http://schemas.microsoft.com/office/drawing/2014/main" id="{00000000-0008-0000-0000-0000E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7" name="Picture 2">
          <a:extLst>
            <a:ext uri="{FF2B5EF4-FFF2-40B4-BE49-F238E27FC236}">
              <a16:creationId xmlns:a16="http://schemas.microsoft.com/office/drawing/2014/main" id="{00000000-0008-0000-0000-0000E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8" name="Picture 2">
          <a:extLst>
            <a:ext uri="{FF2B5EF4-FFF2-40B4-BE49-F238E27FC236}">
              <a16:creationId xmlns:a16="http://schemas.microsoft.com/office/drawing/2014/main" id="{00000000-0008-0000-0000-0000E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9" name="Picture 2">
          <a:extLst>
            <a:ext uri="{FF2B5EF4-FFF2-40B4-BE49-F238E27FC236}">
              <a16:creationId xmlns:a16="http://schemas.microsoft.com/office/drawing/2014/main" id="{00000000-0008-0000-0000-0000E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0" name="Picture 2">
          <a:extLst>
            <a:ext uri="{FF2B5EF4-FFF2-40B4-BE49-F238E27FC236}">
              <a16:creationId xmlns:a16="http://schemas.microsoft.com/office/drawing/2014/main" id="{00000000-0008-0000-0000-0000E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1" name="Picture 2">
          <a:extLst>
            <a:ext uri="{FF2B5EF4-FFF2-40B4-BE49-F238E27FC236}">
              <a16:creationId xmlns:a16="http://schemas.microsoft.com/office/drawing/2014/main" id="{00000000-0008-0000-0000-0000E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2" name="Picture 2">
          <a:extLst>
            <a:ext uri="{FF2B5EF4-FFF2-40B4-BE49-F238E27FC236}">
              <a16:creationId xmlns:a16="http://schemas.microsoft.com/office/drawing/2014/main" id="{00000000-0008-0000-0000-0000E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3" name="Picture 2">
          <a:extLst>
            <a:ext uri="{FF2B5EF4-FFF2-40B4-BE49-F238E27FC236}">
              <a16:creationId xmlns:a16="http://schemas.microsoft.com/office/drawing/2014/main" id="{00000000-0008-0000-0000-0000E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4" name="Picture 2">
          <a:extLst>
            <a:ext uri="{FF2B5EF4-FFF2-40B4-BE49-F238E27FC236}">
              <a16:creationId xmlns:a16="http://schemas.microsoft.com/office/drawing/2014/main" id="{00000000-0008-0000-0000-0000E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5" name="Picture 2">
          <a:extLst>
            <a:ext uri="{FF2B5EF4-FFF2-40B4-BE49-F238E27FC236}">
              <a16:creationId xmlns:a16="http://schemas.microsoft.com/office/drawing/2014/main" id="{00000000-0008-0000-0000-0000E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96" name="Picture 2">
          <a:extLst>
            <a:ext uri="{FF2B5EF4-FFF2-40B4-BE49-F238E27FC236}">
              <a16:creationId xmlns:a16="http://schemas.microsoft.com/office/drawing/2014/main" id="{00000000-0008-0000-0000-0000E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7" name="Picture 2">
          <a:extLst>
            <a:ext uri="{FF2B5EF4-FFF2-40B4-BE49-F238E27FC236}">
              <a16:creationId xmlns:a16="http://schemas.microsoft.com/office/drawing/2014/main" id="{00000000-0008-0000-0000-0000E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8" name="Picture 2">
          <a:extLst>
            <a:ext uri="{FF2B5EF4-FFF2-40B4-BE49-F238E27FC236}">
              <a16:creationId xmlns:a16="http://schemas.microsoft.com/office/drawing/2014/main" id="{00000000-0008-0000-0000-0000E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99" name="Picture 2">
          <a:extLst>
            <a:ext uri="{FF2B5EF4-FFF2-40B4-BE49-F238E27FC236}">
              <a16:creationId xmlns:a16="http://schemas.microsoft.com/office/drawing/2014/main" id="{00000000-0008-0000-0000-0000E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0" name="Picture 2">
          <a:extLst>
            <a:ext uri="{FF2B5EF4-FFF2-40B4-BE49-F238E27FC236}">
              <a16:creationId xmlns:a16="http://schemas.microsoft.com/office/drawing/2014/main" id="{00000000-0008-0000-0000-0000F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1" name="Picture 2">
          <a:extLst>
            <a:ext uri="{FF2B5EF4-FFF2-40B4-BE49-F238E27FC236}">
              <a16:creationId xmlns:a16="http://schemas.microsoft.com/office/drawing/2014/main" id="{00000000-0008-0000-0000-0000F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2" name="Picture 2">
          <a:extLst>
            <a:ext uri="{FF2B5EF4-FFF2-40B4-BE49-F238E27FC236}">
              <a16:creationId xmlns:a16="http://schemas.microsoft.com/office/drawing/2014/main" id="{00000000-0008-0000-0000-0000F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3" name="Picture 2">
          <a:extLst>
            <a:ext uri="{FF2B5EF4-FFF2-40B4-BE49-F238E27FC236}">
              <a16:creationId xmlns:a16="http://schemas.microsoft.com/office/drawing/2014/main" id="{00000000-0008-0000-0000-0000F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4" name="Picture 2">
          <a:extLst>
            <a:ext uri="{FF2B5EF4-FFF2-40B4-BE49-F238E27FC236}">
              <a16:creationId xmlns:a16="http://schemas.microsoft.com/office/drawing/2014/main" id="{00000000-0008-0000-0000-0000F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5" name="Picture 2">
          <a:extLst>
            <a:ext uri="{FF2B5EF4-FFF2-40B4-BE49-F238E27FC236}">
              <a16:creationId xmlns:a16="http://schemas.microsoft.com/office/drawing/2014/main" id="{00000000-0008-0000-0000-0000F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6" name="Picture 2">
          <a:extLst>
            <a:ext uri="{FF2B5EF4-FFF2-40B4-BE49-F238E27FC236}">
              <a16:creationId xmlns:a16="http://schemas.microsoft.com/office/drawing/2014/main" id="{00000000-0008-0000-0000-0000F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7" name="Picture 2">
          <a:extLst>
            <a:ext uri="{FF2B5EF4-FFF2-40B4-BE49-F238E27FC236}">
              <a16:creationId xmlns:a16="http://schemas.microsoft.com/office/drawing/2014/main" id="{00000000-0008-0000-0000-0000F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8" name="Picture 2">
          <a:extLst>
            <a:ext uri="{FF2B5EF4-FFF2-40B4-BE49-F238E27FC236}">
              <a16:creationId xmlns:a16="http://schemas.microsoft.com/office/drawing/2014/main" id="{00000000-0008-0000-0000-0000F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9" name="Picture 2">
          <a:extLst>
            <a:ext uri="{FF2B5EF4-FFF2-40B4-BE49-F238E27FC236}">
              <a16:creationId xmlns:a16="http://schemas.microsoft.com/office/drawing/2014/main" id="{00000000-0008-0000-0000-0000F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0" name="Picture 2">
          <a:extLst>
            <a:ext uri="{FF2B5EF4-FFF2-40B4-BE49-F238E27FC236}">
              <a16:creationId xmlns:a16="http://schemas.microsoft.com/office/drawing/2014/main" id="{00000000-0008-0000-0000-0000F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1" name="Picture 2">
          <a:extLst>
            <a:ext uri="{FF2B5EF4-FFF2-40B4-BE49-F238E27FC236}">
              <a16:creationId xmlns:a16="http://schemas.microsoft.com/office/drawing/2014/main" id="{00000000-0008-0000-0000-0000F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2" name="Picture 2">
          <a:extLst>
            <a:ext uri="{FF2B5EF4-FFF2-40B4-BE49-F238E27FC236}">
              <a16:creationId xmlns:a16="http://schemas.microsoft.com/office/drawing/2014/main" id="{00000000-0008-0000-0000-0000F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3" name="Picture 2">
          <a:extLst>
            <a:ext uri="{FF2B5EF4-FFF2-40B4-BE49-F238E27FC236}">
              <a16:creationId xmlns:a16="http://schemas.microsoft.com/office/drawing/2014/main" id="{00000000-0008-0000-0000-0000F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4" name="Picture 2">
          <a:extLst>
            <a:ext uri="{FF2B5EF4-FFF2-40B4-BE49-F238E27FC236}">
              <a16:creationId xmlns:a16="http://schemas.microsoft.com/office/drawing/2014/main" id="{00000000-0008-0000-0000-0000F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15" name="Picture 2">
          <a:extLst>
            <a:ext uri="{FF2B5EF4-FFF2-40B4-BE49-F238E27FC236}">
              <a16:creationId xmlns:a16="http://schemas.microsoft.com/office/drawing/2014/main" id="{00000000-0008-0000-0000-0000F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16" name="Picture 2">
          <a:extLst>
            <a:ext uri="{FF2B5EF4-FFF2-40B4-BE49-F238E27FC236}">
              <a16:creationId xmlns:a16="http://schemas.microsoft.com/office/drawing/2014/main" id="{00000000-0008-0000-0000-00000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7" name="Picture 2">
          <a:extLst>
            <a:ext uri="{FF2B5EF4-FFF2-40B4-BE49-F238E27FC236}">
              <a16:creationId xmlns:a16="http://schemas.microsoft.com/office/drawing/2014/main" id="{00000000-0008-0000-0000-00000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8" name="Picture 2">
          <a:extLst>
            <a:ext uri="{FF2B5EF4-FFF2-40B4-BE49-F238E27FC236}">
              <a16:creationId xmlns:a16="http://schemas.microsoft.com/office/drawing/2014/main" id="{00000000-0008-0000-0000-00000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9" name="Picture 2">
          <a:extLst>
            <a:ext uri="{FF2B5EF4-FFF2-40B4-BE49-F238E27FC236}">
              <a16:creationId xmlns:a16="http://schemas.microsoft.com/office/drawing/2014/main" id="{00000000-0008-0000-0000-00000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0" name="Picture 2">
          <a:extLst>
            <a:ext uri="{FF2B5EF4-FFF2-40B4-BE49-F238E27FC236}">
              <a16:creationId xmlns:a16="http://schemas.microsoft.com/office/drawing/2014/main" id="{00000000-0008-0000-0000-00000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1" name="Picture 2">
          <a:extLst>
            <a:ext uri="{FF2B5EF4-FFF2-40B4-BE49-F238E27FC236}">
              <a16:creationId xmlns:a16="http://schemas.microsoft.com/office/drawing/2014/main" id="{00000000-0008-0000-0000-00000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2" name="Picture 2">
          <a:extLst>
            <a:ext uri="{FF2B5EF4-FFF2-40B4-BE49-F238E27FC236}">
              <a16:creationId xmlns:a16="http://schemas.microsoft.com/office/drawing/2014/main" id="{00000000-0008-0000-0000-00000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3" name="Picture 2">
          <a:extLst>
            <a:ext uri="{FF2B5EF4-FFF2-40B4-BE49-F238E27FC236}">
              <a16:creationId xmlns:a16="http://schemas.microsoft.com/office/drawing/2014/main" id="{00000000-0008-0000-0000-00000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4" name="Picture 2">
          <a:extLst>
            <a:ext uri="{FF2B5EF4-FFF2-40B4-BE49-F238E27FC236}">
              <a16:creationId xmlns:a16="http://schemas.microsoft.com/office/drawing/2014/main" id="{00000000-0008-0000-0000-00000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5" name="Picture 2">
          <a:extLst>
            <a:ext uri="{FF2B5EF4-FFF2-40B4-BE49-F238E27FC236}">
              <a16:creationId xmlns:a16="http://schemas.microsoft.com/office/drawing/2014/main" id="{00000000-0008-0000-0000-00000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6" name="Picture 2">
          <a:extLst>
            <a:ext uri="{FF2B5EF4-FFF2-40B4-BE49-F238E27FC236}">
              <a16:creationId xmlns:a16="http://schemas.microsoft.com/office/drawing/2014/main" id="{00000000-0008-0000-0000-00000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7" name="Picture 2">
          <a:extLst>
            <a:ext uri="{FF2B5EF4-FFF2-40B4-BE49-F238E27FC236}">
              <a16:creationId xmlns:a16="http://schemas.microsoft.com/office/drawing/2014/main" id="{00000000-0008-0000-0000-00000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8" name="Picture 2">
          <a:extLst>
            <a:ext uri="{FF2B5EF4-FFF2-40B4-BE49-F238E27FC236}">
              <a16:creationId xmlns:a16="http://schemas.microsoft.com/office/drawing/2014/main" id="{00000000-0008-0000-0000-00000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9" name="Picture 2">
          <a:extLst>
            <a:ext uri="{FF2B5EF4-FFF2-40B4-BE49-F238E27FC236}">
              <a16:creationId xmlns:a16="http://schemas.microsoft.com/office/drawing/2014/main" id="{00000000-0008-0000-0000-00000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0" name="Picture 2">
          <a:extLst>
            <a:ext uri="{FF2B5EF4-FFF2-40B4-BE49-F238E27FC236}">
              <a16:creationId xmlns:a16="http://schemas.microsoft.com/office/drawing/2014/main" id="{00000000-0008-0000-0000-00000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1" name="Picture 2">
          <a:extLst>
            <a:ext uri="{FF2B5EF4-FFF2-40B4-BE49-F238E27FC236}">
              <a16:creationId xmlns:a16="http://schemas.microsoft.com/office/drawing/2014/main" id="{00000000-0008-0000-0000-00000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2" name="Picture 2">
          <a:extLst>
            <a:ext uri="{FF2B5EF4-FFF2-40B4-BE49-F238E27FC236}">
              <a16:creationId xmlns:a16="http://schemas.microsoft.com/office/drawing/2014/main" id="{00000000-0008-0000-0000-00001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33" name="Picture 2">
          <a:extLst>
            <a:ext uri="{FF2B5EF4-FFF2-40B4-BE49-F238E27FC236}">
              <a16:creationId xmlns:a16="http://schemas.microsoft.com/office/drawing/2014/main" id="{00000000-0008-0000-0000-00001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4" name="Picture 2">
          <a:extLst>
            <a:ext uri="{FF2B5EF4-FFF2-40B4-BE49-F238E27FC236}">
              <a16:creationId xmlns:a16="http://schemas.microsoft.com/office/drawing/2014/main" id="{00000000-0008-0000-0000-00001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5" name="Picture 2">
          <a:extLst>
            <a:ext uri="{FF2B5EF4-FFF2-40B4-BE49-F238E27FC236}">
              <a16:creationId xmlns:a16="http://schemas.microsoft.com/office/drawing/2014/main" id="{00000000-0008-0000-0000-00001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6" name="Picture 2">
          <a:extLst>
            <a:ext uri="{FF2B5EF4-FFF2-40B4-BE49-F238E27FC236}">
              <a16:creationId xmlns:a16="http://schemas.microsoft.com/office/drawing/2014/main" id="{00000000-0008-0000-0000-00001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7" name="Picture 2">
          <a:extLst>
            <a:ext uri="{FF2B5EF4-FFF2-40B4-BE49-F238E27FC236}">
              <a16:creationId xmlns:a16="http://schemas.microsoft.com/office/drawing/2014/main" id="{00000000-0008-0000-0000-00001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8" name="Picture 2">
          <a:extLst>
            <a:ext uri="{FF2B5EF4-FFF2-40B4-BE49-F238E27FC236}">
              <a16:creationId xmlns:a16="http://schemas.microsoft.com/office/drawing/2014/main" id="{00000000-0008-0000-0000-00001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9" name="Picture 2">
          <a:extLst>
            <a:ext uri="{FF2B5EF4-FFF2-40B4-BE49-F238E27FC236}">
              <a16:creationId xmlns:a16="http://schemas.microsoft.com/office/drawing/2014/main" id="{00000000-0008-0000-0000-00001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0" name="Picture 2">
          <a:extLst>
            <a:ext uri="{FF2B5EF4-FFF2-40B4-BE49-F238E27FC236}">
              <a16:creationId xmlns:a16="http://schemas.microsoft.com/office/drawing/2014/main" id="{00000000-0008-0000-0000-00001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1" name="Picture 2">
          <a:extLst>
            <a:ext uri="{FF2B5EF4-FFF2-40B4-BE49-F238E27FC236}">
              <a16:creationId xmlns:a16="http://schemas.microsoft.com/office/drawing/2014/main" id="{00000000-0008-0000-0000-00001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2" name="Picture 2">
          <a:extLst>
            <a:ext uri="{FF2B5EF4-FFF2-40B4-BE49-F238E27FC236}">
              <a16:creationId xmlns:a16="http://schemas.microsoft.com/office/drawing/2014/main" id="{00000000-0008-0000-0000-00001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3" name="Picture 2">
          <a:extLst>
            <a:ext uri="{FF2B5EF4-FFF2-40B4-BE49-F238E27FC236}">
              <a16:creationId xmlns:a16="http://schemas.microsoft.com/office/drawing/2014/main" id="{00000000-0008-0000-0000-00001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4" name="Picture 2">
          <a:extLst>
            <a:ext uri="{FF2B5EF4-FFF2-40B4-BE49-F238E27FC236}">
              <a16:creationId xmlns:a16="http://schemas.microsoft.com/office/drawing/2014/main" id="{00000000-0008-0000-0000-00001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5" name="Picture 2">
          <a:extLst>
            <a:ext uri="{FF2B5EF4-FFF2-40B4-BE49-F238E27FC236}">
              <a16:creationId xmlns:a16="http://schemas.microsoft.com/office/drawing/2014/main" id="{00000000-0008-0000-0000-00001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6" name="Picture 2">
          <a:extLst>
            <a:ext uri="{FF2B5EF4-FFF2-40B4-BE49-F238E27FC236}">
              <a16:creationId xmlns:a16="http://schemas.microsoft.com/office/drawing/2014/main" id="{00000000-0008-0000-0000-00001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7" name="Picture 2">
          <a:extLst>
            <a:ext uri="{FF2B5EF4-FFF2-40B4-BE49-F238E27FC236}">
              <a16:creationId xmlns:a16="http://schemas.microsoft.com/office/drawing/2014/main" id="{00000000-0008-0000-0000-00001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8" name="Picture 2">
          <a:extLst>
            <a:ext uri="{FF2B5EF4-FFF2-40B4-BE49-F238E27FC236}">
              <a16:creationId xmlns:a16="http://schemas.microsoft.com/office/drawing/2014/main" id="{00000000-0008-0000-0000-00002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9" name="Picture 2">
          <a:extLst>
            <a:ext uri="{FF2B5EF4-FFF2-40B4-BE49-F238E27FC236}">
              <a16:creationId xmlns:a16="http://schemas.microsoft.com/office/drawing/2014/main" id="{00000000-0008-0000-0000-00002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50" name="Picture 2">
          <a:extLst>
            <a:ext uri="{FF2B5EF4-FFF2-40B4-BE49-F238E27FC236}">
              <a16:creationId xmlns:a16="http://schemas.microsoft.com/office/drawing/2014/main" id="{00000000-0008-0000-0000-00002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1" name="Picture 2">
          <a:extLst>
            <a:ext uri="{FF2B5EF4-FFF2-40B4-BE49-F238E27FC236}">
              <a16:creationId xmlns:a16="http://schemas.microsoft.com/office/drawing/2014/main" id="{00000000-0008-0000-0000-00002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2" name="Picture 2">
          <a:extLst>
            <a:ext uri="{FF2B5EF4-FFF2-40B4-BE49-F238E27FC236}">
              <a16:creationId xmlns:a16="http://schemas.microsoft.com/office/drawing/2014/main" id="{00000000-0008-0000-0000-00002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3" name="Picture 2">
          <a:extLst>
            <a:ext uri="{FF2B5EF4-FFF2-40B4-BE49-F238E27FC236}">
              <a16:creationId xmlns:a16="http://schemas.microsoft.com/office/drawing/2014/main" id="{00000000-0008-0000-0000-00002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4" name="Picture 2">
          <a:extLst>
            <a:ext uri="{FF2B5EF4-FFF2-40B4-BE49-F238E27FC236}">
              <a16:creationId xmlns:a16="http://schemas.microsoft.com/office/drawing/2014/main" id="{00000000-0008-0000-0000-00002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5" name="Picture 2">
          <a:extLst>
            <a:ext uri="{FF2B5EF4-FFF2-40B4-BE49-F238E27FC236}">
              <a16:creationId xmlns:a16="http://schemas.microsoft.com/office/drawing/2014/main" id="{00000000-0008-0000-0000-00002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6" name="Picture 2">
          <a:extLst>
            <a:ext uri="{FF2B5EF4-FFF2-40B4-BE49-F238E27FC236}">
              <a16:creationId xmlns:a16="http://schemas.microsoft.com/office/drawing/2014/main" id="{00000000-0008-0000-0000-00002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7" name="Picture 2">
          <a:extLst>
            <a:ext uri="{FF2B5EF4-FFF2-40B4-BE49-F238E27FC236}">
              <a16:creationId xmlns:a16="http://schemas.microsoft.com/office/drawing/2014/main" id="{00000000-0008-0000-0000-00002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8" name="Picture 2">
          <a:extLst>
            <a:ext uri="{FF2B5EF4-FFF2-40B4-BE49-F238E27FC236}">
              <a16:creationId xmlns:a16="http://schemas.microsoft.com/office/drawing/2014/main" id="{00000000-0008-0000-0000-00002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9" name="Picture 2">
          <a:extLst>
            <a:ext uri="{FF2B5EF4-FFF2-40B4-BE49-F238E27FC236}">
              <a16:creationId xmlns:a16="http://schemas.microsoft.com/office/drawing/2014/main" id="{00000000-0008-0000-0000-00002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0" name="Picture 2">
          <a:extLst>
            <a:ext uri="{FF2B5EF4-FFF2-40B4-BE49-F238E27FC236}">
              <a16:creationId xmlns:a16="http://schemas.microsoft.com/office/drawing/2014/main" id="{00000000-0008-0000-0000-00002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1" name="Picture 2">
          <a:extLst>
            <a:ext uri="{FF2B5EF4-FFF2-40B4-BE49-F238E27FC236}">
              <a16:creationId xmlns:a16="http://schemas.microsoft.com/office/drawing/2014/main" id="{00000000-0008-0000-0000-00002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2" name="Picture 2">
          <a:extLst>
            <a:ext uri="{FF2B5EF4-FFF2-40B4-BE49-F238E27FC236}">
              <a16:creationId xmlns:a16="http://schemas.microsoft.com/office/drawing/2014/main" id="{00000000-0008-0000-0000-00002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3" name="Picture 2">
          <a:extLst>
            <a:ext uri="{FF2B5EF4-FFF2-40B4-BE49-F238E27FC236}">
              <a16:creationId xmlns:a16="http://schemas.microsoft.com/office/drawing/2014/main" id="{00000000-0008-0000-0000-00002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4" name="Picture 2">
          <a:extLst>
            <a:ext uri="{FF2B5EF4-FFF2-40B4-BE49-F238E27FC236}">
              <a16:creationId xmlns:a16="http://schemas.microsoft.com/office/drawing/2014/main" id="{00000000-0008-0000-0000-00003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5" name="Picture 2">
          <a:extLst>
            <a:ext uri="{FF2B5EF4-FFF2-40B4-BE49-F238E27FC236}">
              <a16:creationId xmlns:a16="http://schemas.microsoft.com/office/drawing/2014/main" id="{00000000-0008-0000-0000-00003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6" name="Picture 2">
          <a:extLst>
            <a:ext uri="{FF2B5EF4-FFF2-40B4-BE49-F238E27FC236}">
              <a16:creationId xmlns:a16="http://schemas.microsoft.com/office/drawing/2014/main" id="{00000000-0008-0000-0000-00003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7" name="Picture 2">
          <a:extLst>
            <a:ext uri="{FF2B5EF4-FFF2-40B4-BE49-F238E27FC236}">
              <a16:creationId xmlns:a16="http://schemas.microsoft.com/office/drawing/2014/main" id="{00000000-0008-0000-0000-00003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8" name="Picture 2">
          <a:extLst>
            <a:ext uri="{FF2B5EF4-FFF2-40B4-BE49-F238E27FC236}">
              <a16:creationId xmlns:a16="http://schemas.microsoft.com/office/drawing/2014/main" id="{00000000-0008-0000-0000-00003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69" name="Picture 2">
          <a:extLst>
            <a:ext uri="{FF2B5EF4-FFF2-40B4-BE49-F238E27FC236}">
              <a16:creationId xmlns:a16="http://schemas.microsoft.com/office/drawing/2014/main" id="{00000000-0008-0000-0000-00003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70" name="Picture 2">
          <a:extLst>
            <a:ext uri="{FF2B5EF4-FFF2-40B4-BE49-F238E27FC236}">
              <a16:creationId xmlns:a16="http://schemas.microsoft.com/office/drawing/2014/main" id="{00000000-0008-0000-0000-00003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1" name="Picture 2">
          <a:extLst>
            <a:ext uri="{FF2B5EF4-FFF2-40B4-BE49-F238E27FC236}">
              <a16:creationId xmlns:a16="http://schemas.microsoft.com/office/drawing/2014/main" id="{00000000-0008-0000-0000-00003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2" name="Picture 2">
          <a:extLst>
            <a:ext uri="{FF2B5EF4-FFF2-40B4-BE49-F238E27FC236}">
              <a16:creationId xmlns:a16="http://schemas.microsoft.com/office/drawing/2014/main" id="{00000000-0008-0000-0000-00003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3" name="Picture 2">
          <a:extLst>
            <a:ext uri="{FF2B5EF4-FFF2-40B4-BE49-F238E27FC236}">
              <a16:creationId xmlns:a16="http://schemas.microsoft.com/office/drawing/2014/main" id="{00000000-0008-0000-0000-00003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4" name="Picture 2">
          <a:extLst>
            <a:ext uri="{FF2B5EF4-FFF2-40B4-BE49-F238E27FC236}">
              <a16:creationId xmlns:a16="http://schemas.microsoft.com/office/drawing/2014/main" id="{00000000-0008-0000-0000-00003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5" name="Picture 2">
          <a:extLst>
            <a:ext uri="{FF2B5EF4-FFF2-40B4-BE49-F238E27FC236}">
              <a16:creationId xmlns:a16="http://schemas.microsoft.com/office/drawing/2014/main" id="{00000000-0008-0000-0000-00003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6" name="Picture 2">
          <a:extLst>
            <a:ext uri="{FF2B5EF4-FFF2-40B4-BE49-F238E27FC236}">
              <a16:creationId xmlns:a16="http://schemas.microsoft.com/office/drawing/2014/main" id="{00000000-0008-0000-0000-00003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7" name="Picture 2">
          <a:extLst>
            <a:ext uri="{FF2B5EF4-FFF2-40B4-BE49-F238E27FC236}">
              <a16:creationId xmlns:a16="http://schemas.microsoft.com/office/drawing/2014/main" id="{00000000-0008-0000-0000-00003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8" name="Picture 2">
          <a:extLst>
            <a:ext uri="{FF2B5EF4-FFF2-40B4-BE49-F238E27FC236}">
              <a16:creationId xmlns:a16="http://schemas.microsoft.com/office/drawing/2014/main" id="{00000000-0008-0000-0000-00003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9" name="Picture 2">
          <a:extLst>
            <a:ext uri="{FF2B5EF4-FFF2-40B4-BE49-F238E27FC236}">
              <a16:creationId xmlns:a16="http://schemas.microsoft.com/office/drawing/2014/main" id="{00000000-0008-0000-0000-00003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0" name="Picture 2">
          <a:extLst>
            <a:ext uri="{FF2B5EF4-FFF2-40B4-BE49-F238E27FC236}">
              <a16:creationId xmlns:a16="http://schemas.microsoft.com/office/drawing/2014/main" id="{00000000-0008-0000-0000-00004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1" name="Picture 2">
          <a:extLst>
            <a:ext uri="{FF2B5EF4-FFF2-40B4-BE49-F238E27FC236}">
              <a16:creationId xmlns:a16="http://schemas.microsoft.com/office/drawing/2014/main" id="{00000000-0008-0000-0000-00004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2" name="Picture 2">
          <a:extLst>
            <a:ext uri="{FF2B5EF4-FFF2-40B4-BE49-F238E27FC236}">
              <a16:creationId xmlns:a16="http://schemas.microsoft.com/office/drawing/2014/main" id="{00000000-0008-0000-0000-00004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3" name="Picture 2">
          <a:extLst>
            <a:ext uri="{FF2B5EF4-FFF2-40B4-BE49-F238E27FC236}">
              <a16:creationId xmlns:a16="http://schemas.microsoft.com/office/drawing/2014/main" id="{00000000-0008-0000-0000-00004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4" name="Picture 2">
          <a:extLst>
            <a:ext uri="{FF2B5EF4-FFF2-40B4-BE49-F238E27FC236}">
              <a16:creationId xmlns:a16="http://schemas.microsoft.com/office/drawing/2014/main" id="{00000000-0008-0000-0000-00004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5" name="Picture 2">
          <a:extLst>
            <a:ext uri="{FF2B5EF4-FFF2-40B4-BE49-F238E27FC236}">
              <a16:creationId xmlns:a16="http://schemas.microsoft.com/office/drawing/2014/main" id="{00000000-0008-0000-0000-00004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6" name="Picture 2">
          <a:extLst>
            <a:ext uri="{FF2B5EF4-FFF2-40B4-BE49-F238E27FC236}">
              <a16:creationId xmlns:a16="http://schemas.microsoft.com/office/drawing/2014/main" id="{00000000-0008-0000-0000-00004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87" name="Picture 2">
          <a:extLst>
            <a:ext uri="{FF2B5EF4-FFF2-40B4-BE49-F238E27FC236}">
              <a16:creationId xmlns:a16="http://schemas.microsoft.com/office/drawing/2014/main" id="{00000000-0008-0000-0000-00004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8" name="Picture 2">
          <a:extLst>
            <a:ext uri="{FF2B5EF4-FFF2-40B4-BE49-F238E27FC236}">
              <a16:creationId xmlns:a16="http://schemas.microsoft.com/office/drawing/2014/main" id="{00000000-0008-0000-0000-00004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9" name="Picture 2">
          <a:extLst>
            <a:ext uri="{FF2B5EF4-FFF2-40B4-BE49-F238E27FC236}">
              <a16:creationId xmlns:a16="http://schemas.microsoft.com/office/drawing/2014/main" id="{00000000-0008-0000-0000-00004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0" name="Picture 2">
          <a:extLst>
            <a:ext uri="{FF2B5EF4-FFF2-40B4-BE49-F238E27FC236}">
              <a16:creationId xmlns:a16="http://schemas.microsoft.com/office/drawing/2014/main" id="{00000000-0008-0000-0000-00004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1" name="Picture 2">
          <a:extLst>
            <a:ext uri="{FF2B5EF4-FFF2-40B4-BE49-F238E27FC236}">
              <a16:creationId xmlns:a16="http://schemas.microsoft.com/office/drawing/2014/main" id="{00000000-0008-0000-0000-00004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2" name="Picture 2">
          <a:extLst>
            <a:ext uri="{FF2B5EF4-FFF2-40B4-BE49-F238E27FC236}">
              <a16:creationId xmlns:a16="http://schemas.microsoft.com/office/drawing/2014/main" id="{00000000-0008-0000-0000-00004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3" name="Picture 2">
          <a:extLst>
            <a:ext uri="{FF2B5EF4-FFF2-40B4-BE49-F238E27FC236}">
              <a16:creationId xmlns:a16="http://schemas.microsoft.com/office/drawing/2014/main" id="{00000000-0008-0000-0000-00004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4" name="Picture 2">
          <a:extLst>
            <a:ext uri="{FF2B5EF4-FFF2-40B4-BE49-F238E27FC236}">
              <a16:creationId xmlns:a16="http://schemas.microsoft.com/office/drawing/2014/main" id="{00000000-0008-0000-0000-00004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5" name="Picture 2">
          <a:extLst>
            <a:ext uri="{FF2B5EF4-FFF2-40B4-BE49-F238E27FC236}">
              <a16:creationId xmlns:a16="http://schemas.microsoft.com/office/drawing/2014/main" id="{00000000-0008-0000-0000-00004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6" name="Picture 2">
          <a:extLst>
            <a:ext uri="{FF2B5EF4-FFF2-40B4-BE49-F238E27FC236}">
              <a16:creationId xmlns:a16="http://schemas.microsoft.com/office/drawing/2014/main" id="{00000000-0008-0000-0000-00005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7" name="Picture 2">
          <a:extLst>
            <a:ext uri="{FF2B5EF4-FFF2-40B4-BE49-F238E27FC236}">
              <a16:creationId xmlns:a16="http://schemas.microsoft.com/office/drawing/2014/main" id="{00000000-0008-0000-0000-00005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8" name="Picture 2">
          <a:extLst>
            <a:ext uri="{FF2B5EF4-FFF2-40B4-BE49-F238E27FC236}">
              <a16:creationId xmlns:a16="http://schemas.microsoft.com/office/drawing/2014/main" id="{00000000-0008-0000-0000-00005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9" name="Picture 2">
          <a:extLst>
            <a:ext uri="{FF2B5EF4-FFF2-40B4-BE49-F238E27FC236}">
              <a16:creationId xmlns:a16="http://schemas.microsoft.com/office/drawing/2014/main" id="{00000000-0008-0000-0000-00005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0" name="Picture 2">
          <a:extLst>
            <a:ext uri="{FF2B5EF4-FFF2-40B4-BE49-F238E27FC236}">
              <a16:creationId xmlns:a16="http://schemas.microsoft.com/office/drawing/2014/main" id="{00000000-0008-0000-0000-00005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1" name="Picture 2">
          <a:extLst>
            <a:ext uri="{FF2B5EF4-FFF2-40B4-BE49-F238E27FC236}">
              <a16:creationId xmlns:a16="http://schemas.microsoft.com/office/drawing/2014/main" id="{00000000-0008-0000-0000-00005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2" name="Picture 2">
          <a:extLst>
            <a:ext uri="{FF2B5EF4-FFF2-40B4-BE49-F238E27FC236}">
              <a16:creationId xmlns:a16="http://schemas.microsoft.com/office/drawing/2014/main" id="{00000000-0008-0000-0000-00005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3" name="Picture 2">
          <a:extLst>
            <a:ext uri="{FF2B5EF4-FFF2-40B4-BE49-F238E27FC236}">
              <a16:creationId xmlns:a16="http://schemas.microsoft.com/office/drawing/2014/main" id="{00000000-0008-0000-0000-00005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04" name="Picture 2">
          <a:extLst>
            <a:ext uri="{FF2B5EF4-FFF2-40B4-BE49-F238E27FC236}">
              <a16:creationId xmlns:a16="http://schemas.microsoft.com/office/drawing/2014/main" id="{00000000-0008-0000-0000-00005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5" name="Picture 2">
          <a:extLst>
            <a:ext uri="{FF2B5EF4-FFF2-40B4-BE49-F238E27FC236}">
              <a16:creationId xmlns:a16="http://schemas.microsoft.com/office/drawing/2014/main" id="{00000000-0008-0000-0000-00005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6" name="Picture 2">
          <a:extLst>
            <a:ext uri="{FF2B5EF4-FFF2-40B4-BE49-F238E27FC236}">
              <a16:creationId xmlns:a16="http://schemas.microsoft.com/office/drawing/2014/main" id="{00000000-0008-0000-0000-00005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7" name="Picture 2">
          <a:extLst>
            <a:ext uri="{FF2B5EF4-FFF2-40B4-BE49-F238E27FC236}">
              <a16:creationId xmlns:a16="http://schemas.microsoft.com/office/drawing/2014/main" id="{00000000-0008-0000-0000-00005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8" name="Picture 2">
          <a:extLst>
            <a:ext uri="{FF2B5EF4-FFF2-40B4-BE49-F238E27FC236}">
              <a16:creationId xmlns:a16="http://schemas.microsoft.com/office/drawing/2014/main" id="{00000000-0008-0000-0000-00005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9" name="Picture 2">
          <a:extLst>
            <a:ext uri="{FF2B5EF4-FFF2-40B4-BE49-F238E27FC236}">
              <a16:creationId xmlns:a16="http://schemas.microsoft.com/office/drawing/2014/main" id="{00000000-0008-0000-0000-00005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0" name="Picture 2">
          <a:extLst>
            <a:ext uri="{FF2B5EF4-FFF2-40B4-BE49-F238E27FC236}">
              <a16:creationId xmlns:a16="http://schemas.microsoft.com/office/drawing/2014/main" id="{00000000-0008-0000-0000-00005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1" name="Picture 2">
          <a:extLst>
            <a:ext uri="{FF2B5EF4-FFF2-40B4-BE49-F238E27FC236}">
              <a16:creationId xmlns:a16="http://schemas.microsoft.com/office/drawing/2014/main" id="{00000000-0008-0000-0000-00005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2" name="Picture 2">
          <a:extLst>
            <a:ext uri="{FF2B5EF4-FFF2-40B4-BE49-F238E27FC236}">
              <a16:creationId xmlns:a16="http://schemas.microsoft.com/office/drawing/2014/main" id="{00000000-0008-0000-0000-00006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3" name="Picture 2">
          <a:extLst>
            <a:ext uri="{FF2B5EF4-FFF2-40B4-BE49-F238E27FC236}">
              <a16:creationId xmlns:a16="http://schemas.microsoft.com/office/drawing/2014/main" id="{00000000-0008-0000-0000-00006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4" name="Picture 2">
          <a:extLst>
            <a:ext uri="{FF2B5EF4-FFF2-40B4-BE49-F238E27FC236}">
              <a16:creationId xmlns:a16="http://schemas.microsoft.com/office/drawing/2014/main" id="{00000000-0008-0000-0000-00006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5" name="Picture 2">
          <a:extLst>
            <a:ext uri="{FF2B5EF4-FFF2-40B4-BE49-F238E27FC236}">
              <a16:creationId xmlns:a16="http://schemas.microsoft.com/office/drawing/2014/main" id="{00000000-0008-0000-0000-00006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6" name="Picture 2">
          <a:extLst>
            <a:ext uri="{FF2B5EF4-FFF2-40B4-BE49-F238E27FC236}">
              <a16:creationId xmlns:a16="http://schemas.microsoft.com/office/drawing/2014/main" id="{00000000-0008-0000-0000-00006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7" name="Picture 2">
          <a:extLst>
            <a:ext uri="{FF2B5EF4-FFF2-40B4-BE49-F238E27FC236}">
              <a16:creationId xmlns:a16="http://schemas.microsoft.com/office/drawing/2014/main" id="{00000000-0008-0000-0000-00006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8" name="Picture 2">
          <a:extLst>
            <a:ext uri="{FF2B5EF4-FFF2-40B4-BE49-F238E27FC236}">
              <a16:creationId xmlns:a16="http://schemas.microsoft.com/office/drawing/2014/main" id="{00000000-0008-0000-0000-00006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9" name="Picture 2">
          <a:extLst>
            <a:ext uri="{FF2B5EF4-FFF2-40B4-BE49-F238E27FC236}">
              <a16:creationId xmlns:a16="http://schemas.microsoft.com/office/drawing/2014/main" id="{00000000-0008-0000-0000-00006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0" name="Picture 2">
          <a:extLst>
            <a:ext uri="{FF2B5EF4-FFF2-40B4-BE49-F238E27FC236}">
              <a16:creationId xmlns:a16="http://schemas.microsoft.com/office/drawing/2014/main" id="{00000000-0008-0000-0000-00006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1" name="Picture 2">
          <a:extLst>
            <a:ext uri="{FF2B5EF4-FFF2-40B4-BE49-F238E27FC236}">
              <a16:creationId xmlns:a16="http://schemas.microsoft.com/office/drawing/2014/main" id="{00000000-0008-0000-0000-00006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2" name="Picture 2">
          <a:extLst>
            <a:ext uri="{FF2B5EF4-FFF2-40B4-BE49-F238E27FC236}">
              <a16:creationId xmlns:a16="http://schemas.microsoft.com/office/drawing/2014/main" id="{00000000-0008-0000-0000-00006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23" name="Picture 2">
          <a:extLst>
            <a:ext uri="{FF2B5EF4-FFF2-40B4-BE49-F238E27FC236}">
              <a16:creationId xmlns:a16="http://schemas.microsoft.com/office/drawing/2014/main" id="{00000000-0008-0000-0000-00006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24" name="Picture 2">
          <a:extLst>
            <a:ext uri="{FF2B5EF4-FFF2-40B4-BE49-F238E27FC236}">
              <a16:creationId xmlns:a16="http://schemas.microsoft.com/office/drawing/2014/main" id="{00000000-0008-0000-0000-00006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5" name="Picture 2">
          <a:extLst>
            <a:ext uri="{FF2B5EF4-FFF2-40B4-BE49-F238E27FC236}">
              <a16:creationId xmlns:a16="http://schemas.microsoft.com/office/drawing/2014/main" id="{00000000-0008-0000-0000-00006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6" name="Picture 2">
          <a:extLst>
            <a:ext uri="{FF2B5EF4-FFF2-40B4-BE49-F238E27FC236}">
              <a16:creationId xmlns:a16="http://schemas.microsoft.com/office/drawing/2014/main" id="{00000000-0008-0000-0000-00006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7" name="Picture 2">
          <a:extLst>
            <a:ext uri="{FF2B5EF4-FFF2-40B4-BE49-F238E27FC236}">
              <a16:creationId xmlns:a16="http://schemas.microsoft.com/office/drawing/2014/main" id="{00000000-0008-0000-0000-00006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8" name="Picture 2">
          <a:extLst>
            <a:ext uri="{FF2B5EF4-FFF2-40B4-BE49-F238E27FC236}">
              <a16:creationId xmlns:a16="http://schemas.microsoft.com/office/drawing/2014/main" id="{00000000-0008-0000-0000-00007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9" name="Picture 2">
          <a:extLst>
            <a:ext uri="{FF2B5EF4-FFF2-40B4-BE49-F238E27FC236}">
              <a16:creationId xmlns:a16="http://schemas.microsoft.com/office/drawing/2014/main" id="{00000000-0008-0000-0000-00007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0" name="Picture 2">
          <a:extLst>
            <a:ext uri="{FF2B5EF4-FFF2-40B4-BE49-F238E27FC236}">
              <a16:creationId xmlns:a16="http://schemas.microsoft.com/office/drawing/2014/main" id="{00000000-0008-0000-0000-00007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1" name="Picture 2">
          <a:extLst>
            <a:ext uri="{FF2B5EF4-FFF2-40B4-BE49-F238E27FC236}">
              <a16:creationId xmlns:a16="http://schemas.microsoft.com/office/drawing/2014/main" id="{00000000-0008-0000-0000-00007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2" name="Picture 2">
          <a:extLst>
            <a:ext uri="{FF2B5EF4-FFF2-40B4-BE49-F238E27FC236}">
              <a16:creationId xmlns:a16="http://schemas.microsoft.com/office/drawing/2014/main" id="{00000000-0008-0000-0000-00007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3" name="Picture 2">
          <a:extLst>
            <a:ext uri="{FF2B5EF4-FFF2-40B4-BE49-F238E27FC236}">
              <a16:creationId xmlns:a16="http://schemas.microsoft.com/office/drawing/2014/main" id="{00000000-0008-0000-0000-00007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4" name="Picture 2">
          <a:extLst>
            <a:ext uri="{FF2B5EF4-FFF2-40B4-BE49-F238E27FC236}">
              <a16:creationId xmlns:a16="http://schemas.microsoft.com/office/drawing/2014/main" id="{00000000-0008-0000-0000-00007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5" name="Picture 2">
          <a:extLst>
            <a:ext uri="{FF2B5EF4-FFF2-40B4-BE49-F238E27FC236}">
              <a16:creationId xmlns:a16="http://schemas.microsoft.com/office/drawing/2014/main" id="{00000000-0008-0000-0000-00007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6" name="Picture 2">
          <a:extLst>
            <a:ext uri="{FF2B5EF4-FFF2-40B4-BE49-F238E27FC236}">
              <a16:creationId xmlns:a16="http://schemas.microsoft.com/office/drawing/2014/main" id="{00000000-0008-0000-0000-00007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7" name="Picture 2">
          <a:extLst>
            <a:ext uri="{FF2B5EF4-FFF2-40B4-BE49-F238E27FC236}">
              <a16:creationId xmlns:a16="http://schemas.microsoft.com/office/drawing/2014/main" id="{00000000-0008-0000-0000-00007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8" name="Picture 2">
          <a:extLst>
            <a:ext uri="{FF2B5EF4-FFF2-40B4-BE49-F238E27FC236}">
              <a16:creationId xmlns:a16="http://schemas.microsoft.com/office/drawing/2014/main" id="{00000000-0008-0000-0000-00007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9" name="Picture 2">
          <a:extLst>
            <a:ext uri="{FF2B5EF4-FFF2-40B4-BE49-F238E27FC236}">
              <a16:creationId xmlns:a16="http://schemas.microsoft.com/office/drawing/2014/main" id="{00000000-0008-0000-0000-00007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40" name="Picture 2">
          <a:extLst>
            <a:ext uri="{FF2B5EF4-FFF2-40B4-BE49-F238E27FC236}">
              <a16:creationId xmlns:a16="http://schemas.microsoft.com/office/drawing/2014/main" id="{00000000-0008-0000-0000-00007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41" name="Picture 2">
          <a:extLst>
            <a:ext uri="{FF2B5EF4-FFF2-40B4-BE49-F238E27FC236}">
              <a16:creationId xmlns:a16="http://schemas.microsoft.com/office/drawing/2014/main" id="{00000000-0008-0000-0000-00007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2" name="Picture 2">
          <a:extLst>
            <a:ext uri="{FF2B5EF4-FFF2-40B4-BE49-F238E27FC236}">
              <a16:creationId xmlns:a16="http://schemas.microsoft.com/office/drawing/2014/main" id="{00000000-0008-0000-0000-00007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3" name="Picture 2">
          <a:extLst>
            <a:ext uri="{FF2B5EF4-FFF2-40B4-BE49-F238E27FC236}">
              <a16:creationId xmlns:a16="http://schemas.microsoft.com/office/drawing/2014/main" id="{00000000-0008-0000-0000-00007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4" name="Picture 2">
          <a:extLst>
            <a:ext uri="{FF2B5EF4-FFF2-40B4-BE49-F238E27FC236}">
              <a16:creationId xmlns:a16="http://schemas.microsoft.com/office/drawing/2014/main" id="{00000000-0008-0000-0000-00008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5" name="Picture 2">
          <a:extLst>
            <a:ext uri="{FF2B5EF4-FFF2-40B4-BE49-F238E27FC236}">
              <a16:creationId xmlns:a16="http://schemas.microsoft.com/office/drawing/2014/main" id="{00000000-0008-0000-0000-00008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6" name="Picture 2">
          <a:extLst>
            <a:ext uri="{FF2B5EF4-FFF2-40B4-BE49-F238E27FC236}">
              <a16:creationId xmlns:a16="http://schemas.microsoft.com/office/drawing/2014/main" id="{00000000-0008-0000-0000-00008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7" name="Picture 2">
          <a:extLst>
            <a:ext uri="{FF2B5EF4-FFF2-40B4-BE49-F238E27FC236}">
              <a16:creationId xmlns:a16="http://schemas.microsoft.com/office/drawing/2014/main" id="{00000000-0008-0000-0000-00008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8" name="Picture 2">
          <a:extLst>
            <a:ext uri="{FF2B5EF4-FFF2-40B4-BE49-F238E27FC236}">
              <a16:creationId xmlns:a16="http://schemas.microsoft.com/office/drawing/2014/main" id="{00000000-0008-0000-0000-00008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9" name="Picture 2">
          <a:extLst>
            <a:ext uri="{FF2B5EF4-FFF2-40B4-BE49-F238E27FC236}">
              <a16:creationId xmlns:a16="http://schemas.microsoft.com/office/drawing/2014/main" id="{00000000-0008-0000-0000-00008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0" name="Picture 2">
          <a:extLst>
            <a:ext uri="{FF2B5EF4-FFF2-40B4-BE49-F238E27FC236}">
              <a16:creationId xmlns:a16="http://schemas.microsoft.com/office/drawing/2014/main" id="{00000000-0008-0000-0000-00008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1" name="Picture 2">
          <a:extLst>
            <a:ext uri="{FF2B5EF4-FFF2-40B4-BE49-F238E27FC236}">
              <a16:creationId xmlns:a16="http://schemas.microsoft.com/office/drawing/2014/main" id="{00000000-0008-0000-0000-00008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2" name="Picture 2">
          <a:extLst>
            <a:ext uri="{FF2B5EF4-FFF2-40B4-BE49-F238E27FC236}">
              <a16:creationId xmlns:a16="http://schemas.microsoft.com/office/drawing/2014/main" id="{00000000-0008-0000-0000-00008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3" name="Picture 2">
          <a:extLst>
            <a:ext uri="{FF2B5EF4-FFF2-40B4-BE49-F238E27FC236}">
              <a16:creationId xmlns:a16="http://schemas.microsoft.com/office/drawing/2014/main" id="{00000000-0008-0000-0000-00008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4" name="Picture 2">
          <a:extLst>
            <a:ext uri="{FF2B5EF4-FFF2-40B4-BE49-F238E27FC236}">
              <a16:creationId xmlns:a16="http://schemas.microsoft.com/office/drawing/2014/main" id="{00000000-0008-0000-0000-00008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5" name="Picture 2">
          <a:extLst>
            <a:ext uri="{FF2B5EF4-FFF2-40B4-BE49-F238E27FC236}">
              <a16:creationId xmlns:a16="http://schemas.microsoft.com/office/drawing/2014/main" id="{00000000-0008-0000-0000-00008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6" name="Picture 2">
          <a:extLst>
            <a:ext uri="{FF2B5EF4-FFF2-40B4-BE49-F238E27FC236}">
              <a16:creationId xmlns:a16="http://schemas.microsoft.com/office/drawing/2014/main" id="{00000000-0008-0000-0000-00008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7" name="Picture 2">
          <a:extLst>
            <a:ext uri="{FF2B5EF4-FFF2-40B4-BE49-F238E27FC236}">
              <a16:creationId xmlns:a16="http://schemas.microsoft.com/office/drawing/2014/main" id="{00000000-0008-0000-0000-00008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58" name="Picture 2">
          <a:extLst>
            <a:ext uri="{FF2B5EF4-FFF2-40B4-BE49-F238E27FC236}">
              <a16:creationId xmlns:a16="http://schemas.microsoft.com/office/drawing/2014/main" id="{00000000-0008-0000-0000-00008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59" name="Picture 2">
          <a:extLst>
            <a:ext uri="{FF2B5EF4-FFF2-40B4-BE49-F238E27FC236}">
              <a16:creationId xmlns:a16="http://schemas.microsoft.com/office/drawing/2014/main" id="{00000000-0008-0000-0000-00008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60" name="Picture 2">
          <a:extLst>
            <a:ext uri="{FF2B5EF4-FFF2-40B4-BE49-F238E27FC236}">
              <a16:creationId xmlns:a16="http://schemas.microsoft.com/office/drawing/2014/main" id="{00000000-0008-0000-0000-00009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1" name="Picture 2">
          <a:extLst>
            <a:ext uri="{FF2B5EF4-FFF2-40B4-BE49-F238E27FC236}">
              <a16:creationId xmlns:a16="http://schemas.microsoft.com/office/drawing/2014/main" id="{00000000-0008-0000-0000-00009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2" name="Picture 2">
          <a:extLst>
            <a:ext uri="{FF2B5EF4-FFF2-40B4-BE49-F238E27FC236}">
              <a16:creationId xmlns:a16="http://schemas.microsoft.com/office/drawing/2014/main" id="{00000000-0008-0000-0000-00009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3" name="Picture 2">
          <a:extLst>
            <a:ext uri="{FF2B5EF4-FFF2-40B4-BE49-F238E27FC236}">
              <a16:creationId xmlns:a16="http://schemas.microsoft.com/office/drawing/2014/main" id="{00000000-0008-0000-0000-00009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4" name="Picture 2">
          <a:extLst>
            <a:ext uri="{FF2B5EF4-FFF2-40B4-BE49-F238E27FC236}">
              <a16:creationId xmlns:a16="http://schemas.microsoft.com/office/drawing/2014/main" id="{00000000-0008-0000-0000-00009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5" name="Picture 2">
          <a:extLst>
            <a:ext uri="{FF2B5EF4-FFF2-40B4-BE49-F238E27FC236}">
              <a16:creationId xmlns:a16="http://schemas.microsoft.com/office/drawing/2014/main" id="{00000000-0008-0000-0000-00009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6" name="Picture 2">
          <a:extLst>
            <a:ext uri="{FF2B5EF4-FFF2-40B4-BE49-F238E27FC236}">
              <a16:creationId xmlns:a16="http://schemas.microsoft.com/office/drawing/2014/main" id="{00000000-0008-0000-0000-00009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7" name="Picture 2">
          <a:extLst>
            <a:ext uri="{FF2B5EF4-FFF2-40B4-BE49-F238E27FC236}">
              <a16:creationId xmlns:a16="http://schemas.microsoft.com/office/drawing/2014/main" id="{00000000-0008-0000-0000-00009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8" name="Picture 2">
          <a:extLst>
            <a:ext uri="{FF2B5EF4-FFF2-40B4-BE49-F238E27FC236}">
              <a16:creationId xmlns:a16="http://schemas.microsoft.com/office/drawing/2014/main" id="{00000000-0008-0000-0000-00009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9" name="Picture 2">
          <a:extLst>
            <a:ext uri="{FF2B5EF4-FFF2-40B4-BE49-F238E27FC236}">
              <a16:creationId xmlns:a16="http://schemas.microsoft.com/office/drawing/2014/main" id="{00000000-0008-0000-0000-00009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0" name="Picture 2">
          <a:extLst>
            <a:ext uri="{FF2B5EF4-FFF2-40B4-BE49-F238E27FC236}">
              <a16:creationId xmlns:a16="http://schemas.microsoft.com/office/drawing/2014/main" id="{00000000-0008-0000-0000-00009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1" name="Picture 2">
          <a:extLst>
            <a:ext uri="{FF2B5EF4-FFF2-40B4-BE49-F238E27FC236}">
              <a16:creationId xmlns:a16="http://schemas.microsoft.com/office/drawing/2014/main" id="{00000000-0008-0000-0000-00009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2" name="Picture 2">
          <a:extLst>
            <a:ext uri="{FF2B5EF4-FFF2-40B4-BE49-F238E27FC236}">
              <a16:creationId xmlns:a16="http://schemas.microsoft.com/office/drawing/2014/main" id="{00000000-0008-0000-0000-00009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3" name="Picture 2">
          <a:extLst>
            <a:ext uri="{FF2B5EF4-FFF2-40B4-BE49-F238E27FC236}">
              <a16:creationId xmlns:a16="http://schemas.microsoft.com/office/drawing/2014/main" id="{00000000-0008-0000-0000-00009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4" name="Picture 2">
          <a:extLst>
            <a:ext uri="{FF2B5EF4-FFF2-40B4-BE49-F238E27FC236}">
              <a16:creationId xmlns:a16="http://schemas.microsoft.com/office/drawing/2014/main" id="{00000000-0008-0000-0000-00009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5" name="Picture 2">
          <a:extLst>
            <a:ext uri="{FF2B5EF4-FFF2-40B4-BE49-F238E27FC236}">
              <a16:creationId xmlns:a16="http://schemas.microsoft.com/office/drawing/2014/main" id="{00000000-0008-0000-0000-00009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6" name="Picture 2">
          <a:extLst>
            <a:ext uri="{FF2B5EF4-FFF2-40B4-BE49-F238E27FC236}">
              <a16:creationId xmlns:a16="http://schemas.microsoft.com/office/drawing/2014/main" id="{00000000-0008-0000-0000-0000A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77" name="Picture 2">
          <a:extLst>
            <a:ext uri="{FF2B5EF4-FFF2-40B4-BE49-F238E27FC236}">
              <a16:creationId xmlns:a16="http://schemas.microsoft.com/office/drawing/2014/main" id="{00000000-0008-0000-0000-0000A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78" name="Picture 2">
          <a:extLst>
            <a:ext uri="{FF2B5EF4-FFF2-40B4-BE49-F238E27FC236}">
              <a16:creationId xmlns:a16="http://schemas.microsoft.com/office/drawing/2014/main" id="{00000000-0008-0000-0000-0000A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9" name="Picture 2">
          <a:extLst>
            <a:ext uri="{FF2B5EF4-FFF2-40B4-BE49-F238E27FC236}">
              <a16:creationId xmlns:a16="http://schemas.microsoft.com/office/drawing/2014/main" id="{00000000-0008-0000-0000-0000A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0" name="Picture 2">
          <a:extLst>
            <a:ext uri="{FF2B5EF4-FFF2-40B4-BE49-F238E27FC236}">
              <a16:creationId xmlns:a16="http://schemas.microsoft.com/office/drawing/2014/main" id="{00000000-0008-0000-0000-0000A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1" name="Picture 2">
          <a:extLst>
            <a:ext uri="{FF2B5EF4-FFF2-40B4-BE49-F238E27FC236}">
              <a16:creationId xmlns:a16="http://schemas.microsoft.com/office/drawing/2014/main" id="{00000000-0008-0000-0000-0000A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2" name="Picture 2">
          <a:extLst>
            <a:ext uri="{FF2B5EF4-FFF2-40B4-BE49-F238E27FC236}">
              <a16:creationId xmlns:a16="http://schemas.microsoft.com/office/drawing/2014/main" id="{00000000-0008-0000-0000-0000A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3" name="Picture 2">
          <a:extLst>
            <a:ext uri="{FF2B5EF4-FFF2-40B4-BE49-F238E27FC236}">
              <a16:creationId xmlns:a16="http://schemas.microsoft.com/office/drawing/2014/main" id="{00000000-0008-0000-0000-0000A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4" name="Picture 2">
          <a:extLst>
            <a:ext uri="{FF2B5EF4-FFF2-40B4-BE49-F238E27FC236}">
              <a16:creationId xmlns:a16="http://schemas.microsoft.com/office/drawing/2014/main" id="{00000000-0008-0000-0000-0000A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5" name="Picture 2">
          <a:extLst>
            <a:ext uri="{FF2B5EF4-FFF2-40B4-BE49-F238E27FC236}">
              <a16:creationId xmlns:a16="http://schemas.microsoft.com/office/drawing/2014/main" id="{00000000-0008-0000-0000-0000A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6" name="Picture 2">
          <a:extLst>
            <a:ext uri="{FF2B5EF4-FFF2-40B4-BE49-F238E27FC236}">
              <a16:creationId xmlns:a16="http://schemas.microsoft.com/office/drawing/2014/main" id="{00000000-0008-0000-0000-0000A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7" name="Picture 2">
          <a:extLst>
            <a:ext uri="{FF2B5EF4-FFF2-40B4-BE49-F238E27FC236}">
              <a16:creationId xmlns:a16="http://schemas.microsoft.com/office/drawing/2014/main" id="{00000000-0008-0000-0000-0000A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8" name="Picture 2">
          <a:extLst>
            <a:ext uri="{FF2B5EF4-FFF2-40B4-BE49-F238E27FC236}">
              <a16:creationId xmlns:a16="http://schemas.microsoft.com/office/drawing/2014/main" id="{00000000-0008-0000-0000-0000A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9" name="Picture 2">
          <a:extLst>
            <a:ext uri="{FF2B5EF4-FFF2-40B4-BE49-F238E27FC236}">
              <a16:creationId xmlns:a16="http://schemas.microsoft.com/office/drawing/2014/main" id="{00000000-0008-0000-0000-0000A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0" name="Picture 2">
          <a:extLst>
            <a:ext uri="{FF2B5EF4-FFF2-40B4-BE49-F238E27FC236}">
              <a16:creationId xmlns:a16="http://schemas.microsoft.com/office/drawing/2014/main" id="{00000000-0008-0000-0000-0000A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1" name="Picture 2">
          <a:extLst>
            <a:ext uri="{FF2B5EF4-FFF2-40B4-BE49-F238E27FC236}">
              <a16:creationId xmlns:a16="http://schemas.microsoft.com/office/drawing/2014/main" id="{00000000-0008-0000-0000-0000A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2" name="Picture 2">
          <a:extLst>
            <a:ext uri="{FF2B5EF4-FFF2-40B4-BE49-F238E27FC236}">
              <a16:creationId xmlns:a16="http://schemas.microsoft.com/office/drawing/2014/main" id="{00000000-0008-0000-0000-0000B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3" name="Picture 2">
          <a:extLst>
            <a:ext uri="{FF2B5EF4-FFF2-40B4-BE49-F238E27FC236}">
              <a16:creationId xmlns:a16="http://schemas.microsoft.com/office/drawing/2014/main" id="{00000000-0008-0000-0000-0000B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4" name="Picture 2">
          <a:extLst>
            <a:ext uri="{FF2B5EF4-FFF2-40B4-BE49-F238E27FC236}">
              <a16:creationId xmlns:a16="http://schemas.microsoft.com/office/drawing/2014/main" id="{00000000-0008-0000-0000-0000B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95" name="Picture 2">
          <a:extLst>
            <a:ext uri="{FF2B5EF4-FFF2-40B4-BE49-F238E27FC236}">
              <a16:creationId xmlns:a16="http://schemas.microsoft.com/office/drawing/2014/main" id="{00000000-0008-0000-0000-0000B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6" name="Picture 2">
          <a:extLst>
            <a:ext uri="{FF2B5EF4-FFF2-40B4-BE49-F238E27FC236}">
              <a16:creationId xmlns:a16="http://schemas.microsoft.com/office/drawing/2014/main" id="{00000000-0008-0000-0000-0000B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7" name="Picture 2">
          <a:extLst>
            <a:ext uri="{FF2B5EF4-FFF2-40B4-BE49-F238E27FC236}">
              <a16:creationId xmlns:a16="http://schemas.microsoft.com/office/drawing/2014/main" id="{00000000-0008-0000-0000-0000B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8" name="Picture 2">
          <a:extLst>
            <a:ext uri="{FF2B5EF4-FFF2-40B4-BE49-F238E27FC236}">
              <a16:creationId xmlns:a16="http://schemas.microsoft.com/office/drawing/2014/main" id="{00000000-0008-0000-0000-0000B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9" name="Picture 2">
          <a:extLst>
            <a:ext uri="{FF2B5EF4-FFF2-40B4-BE49-F238E27FC236}">
              <a16:creationId xmlns:a16="http://schemas.microsoft.com/office/drawing/2014/main" id="{00000000-0008-0000-0000-0000B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0" name="Picture 2">
          <a:extLst>
            <a:ext uri="{FF2B5EF4-FFF2-40B4-BE49-F238E27FC236}">
              <a16:creationId xmlns:a16="http://schemas.microsoft.com/office/drawing/2014/main" id="{00000000-0008-0000-0000-0000B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1" name="Picture 2">
          <a:extLst>
            <a:ext uri="{FF2B5EF4-FFF2-40B4-BE49-F238E27FC236}">
              <a16:creationId xmlns:a16="http://schemas.microsoft.com/office/drawing/2014/main" id="{00000000-0008-0000-0000-0000B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2" name="Picture 2">
          <a:extLst>
            <a:ext uri="{FF2B5EF4-FFF2-40B4-BE49-F238E27FC236}">
              <a16:creationId xmlns:a16="http://schemas.microsoft.com/office/drawing/2014/main" id="{00000000-0008-0000-0000-0000B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3" name="Picture 2">
          <a:extLst>
            <a:ext uri="{FF2B5EF4-FFF2-40B4-BE49-F238E27FC236}">
              <a16:creationId xmlns:a16="http://schemas.microsoft.com/office/drawing/2014/main" id="{00000000-0008-0000-0000-0000B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4" name="Picture 2">
          <a:extLst>
            <a:ext uri="{FF2B5EF4-FFF2-40B4-BE49-F238E27FC236}">
              <a16:creationId xmlns:a16="http://schemas.microsoft.com/office/drawing/2014/main" id="{00000000-0008-0000-0000-0000B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5" name="Picture 2">
          <a:extLst>
            <a:ext uri="{FF2B5EF4-FFF2-40B4-BE49-F238E27FC236}">
              <a16:creationId xmlns:a16="http://schemas.microsoft.com/office/drawing/2014/main" id="{00000000-0008-0000-0000-0000B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6" name="Picture 2">
          <a:extLst>
            <a:ext uri="{FF2B5EF4-FFF2-40B4-BE49-F238E27FC236}">
              <a16:creationId xmlns:a16="http://schemas.microsoft.com/office/drawing/2014/main" id="{00000000-0008-0000-0000-0000B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7" name="Picture 2">
          <a:extLst>
            <a:ext uri="{FF2B5EF4-FFF2-40B4-BE49-F238E27FC236}">
              <a16:creationId xmlns:a16="http://schemas.microsoft.com/office/drawing/2014/main" id="{00000000-0008-0000-0000-0000B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8" name="Picture 2">
          <a:extLst>
            <a:ext uri="{FF2B5EF4-FFF2-40B4-BE49-F238E27FC236}">
              <a16:creationId xmlns:a16="http://schemas.microsoft.com/office/drawing/2014/main" id="{00000000-0008-0000-0000-0000C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9" name="Picture 2">
          <a:extLst>
            <a:ext uri="{FF2B5EF4-FFF2-40B4-BE49-F238E27FC236}">
              <a16:creationId xmlns:a16="http://schemas.microsoft.com/office/drawing/2014/main" id="{00000000-0008-0000-0000-0000C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0" name="Picture 2">
          <a:extLst>
            <a:ext uri="{FF2B5EF4-FFF2-40B4-BE49-F238E27FC236}">
              <a16:creationId xmlns:a16="http://schemas.microsoft.com/office/drawing/2014/main" id="{00000000-0008-0000-0000-0000C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1" name="Picture 2">
          <a:extLst>
            <a:ext uri="{FF2B5EF4-FFF2-40B4-BE49-F238E27FC236}">
              <a16:creationId xmlns:a16="http://schemas.microsoft.com/office/drawing/2014/main" id="{00000000-0008-0000-0000-0000C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12" name="Picture 2">
          <a:extLst>
            <a:ext uri="{FF2B5EF4-FFF2-40B4-BE49-F238E27FC236}">
              <a16:creationId xmlns:a16="http://schemas.microsoft.com/office/drawing/2014/main" id="{00000000-0008-0000-0000-0000C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3" name="Picture 2">
          <a:extLst>
            <a:ext uri="{FF2B5EF4-FFF2-40B4-BE49-F238E27FC236}">
              <a16:creationId xmlns:a16="http://schemas.microsoft.com/office/drawing/2014/main" id="{00000000-0008-0000-0000-0000C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4" name="Picture 2">
          <a:extLst>
            <a:ext uri="{FF2B5EF4-FFF2-40B4-BE49-F238E27FC236}">
              <a16:creationId xmlns:a16="http://schemas.microsoft.com/office/drawing/2014/main" id="{00000000-0008-0000-0000-0000C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5" name="Picture 2">
          <a:extLst>
            <a:ext uri="{FF2B5EF4-FFF2-40B4-BE49-F238E27FC236}">
              <a16:creationId xmlns:a16="http://schemas.microsoft.com/office/drawing/2014/main" id="{00000000-0008-0000-0000-0000C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6" name="Picture 2">
          <a:extLst>
            <a:ext uri="{FF2B5EF4-FFF2-40B4-BE49-F238E27FC236}">
              <a16:creationId xmlns:a16="http://schemas.microsoft.com/office/drawing/2014/main" id="{00000000-0008-0000-0000-0000C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7" name="Picture 2">
          <a:extLst>
            <a:ext uri="{FF2B5EF4-FFF2-40B4-BE49-F238E27FC236}">
              <a16:creationId xmlns:a16="http://schemas.microsoft.com/office/drawing/2014/main" id="{00000000-0008-0000-0000-0000C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8" name="Picture 2">
          <a:extLst>
            <a:ext uri="{FF2B5EF4-FFF2-40B4-BE49-F238E27FC236}">
              <a16:creationId xmlns:a16="http://schemas.microsoft.com/office/drawing/2014/main" id="{00000000-0008-0000-0000-0000C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9" name="Picture 2">
          <a:extLst>
            <a:ext uri="{FF2B5EF4-FFF2-40B4-BE49-F238E27FC236}">
              <a16:creationId xmlns:a16="http://schemas.microsoft.com/office/drawing/2014/main" id="{00000000-0008-0000-0000-0000C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0" name="Picture 2">
          <a:extLst>
            <a:ext uri="{FF2B5EF4-FFF2-40B4-BE49-F238E27FC236}">
              <a16:creationId xmlns:a16="http://schemas.microsoft.com/office/drawing/2014/main" id="{00000000-0008-0000-0000-0000C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1" name="Picture 2">
          <a:extLst>
            <a:ext uri="{FF2B5EF4-FFF2-40B4-BE49-F238E27FC236}">
              <a16:creationId xmlns:a16="http://schemas.microsoft.com/office/drawing/2014/main" id="{00000000-0008-0000-0000-0000C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2" name="Picture 2">
          <a:extLst>
            <a:ext uri="{FF2B5EF4-FFF2-40B4-BE49-F238E27FC236}">
              <a16:creationId xmlns:a16="http://schemas.microsoft.com/office/drawing/2014/main" id="{00000000-0008-0000-0000-0000C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3" name="Picture 2">
          <a:extLst>
            <a:ext uri="{FF2B5EF4-FFF2-40B4-BE49-F238E27FC236}">
              <a16:creationId xmlns:a16="http://schemas.microsoft.com/office/drawing/2014/main" id="{00000000-0008-0000-0000-0000C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4" name="Picture 2">
          <a:extLst>
            <a:ext uri="{FF2B5EF4-FFF2-40B4-BE49-F238E27FC236}">
              <a16:creationId xmlns:a16="http://schemas.microsoft.com/office/drawing/2014/main" id="{00000000-0008-0000-0000-0000D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5" name="Picture 2">
          <a:extLst>
            <a:ext uri="{FF2B5EF4-FFF2-40B4-BE49-F238E27FC236}">
              <a16:creationId xmlns:a16="http://schemas.microsoft.com/office/drawing/2014/main" id="{00000000-0008-0000-0000-0000D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6" name="Picture 2">
          <a:extLst>
            <a:ext uri="{FF2B5EF4-FFF2-40B4-BE49-F238E27FC236}">
              <a16:creationId xmlns:a16="http://schemas.microsoft.com/office/drawing/2014/main" id="{00000000-0008-0000-0000-0000D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7" name="Picture 2">
          <a:extLst>
            <a:ext uri="{FF2B5EF4-FFF2-40B4-BE49-F238E27FC236}">
              <a16:creationId xmlns:a16="http://schemas.microsoft.com/office/drawing/2014/main" id="{00000000-0008-0000-0000-0000D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8" name="Picture 2">
          <a:extLst>
            <a:ext uri="{FF2B5EF4-FFF2-40B4-BE49-F238E27FC236}">
              <a16:creationId xmlns:a16="http://schemas.microsoft.com/office/drawing/2014/main" id="{00000000-0008-0000-0000-0000D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9" name="Picture 2">
          <a:extLst>
            <a:ext uri="{FF2B5EF4-FFF2-40B4-BE49-F238E27FC236}">
              <a16:creationId xmlns:a16="http://schemas.microsoft.com/office/drawing/2014/main" id="{00000000-0008-0000-0000-0000D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0" name="Picture 2">
          <a:extLst>
            <a:ext uri="{FF2B5EF4-FFF2-40B4-BE49-F238E27FC236}">
              <a16:creationId xmlns:a16="http://schemas.microsoft.com/office/drawing/2014/main" id="{00000000-0008-0000-0000-0000D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31" name="Picture 2">
          <a:extLst>
            <a:ext uri="{FF2B5EF4-FFF2-40B4-BE49-F238E27FC236}">
              <a16:creationId xmlns:a16="http://schemas.microsoft.com/office/drawing/2014/main" id="{00000000-0008-0000-0000-0000D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32" name="Picture 2">
          <a:extLst>
            <a:ext uri="{FF2B5EF4-FFF2-40B4-BE49-F238E27FC236}">
              <a16:creationId xmlns:a16="http://schemas.microsoft.com/office/drawing/2014/main" id="{00000000-0008-0000-0000-0000D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3" name="Picture 2">
          <a:extLst>
            <a:ext uri="{FF2B5EF4-FFF2-40B4-BE49-F238E27FC236}">
              <a16:creationId xmlns:a16="http://schemas.microsoft.com/office/drawing/2014/main" id="{00000000-0008-0000-0000-0000D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4" name="Picture 2">
          <a:extLst>
            <a:ext uri="{FF2B5EF4-FFF2-40B4-BE49-F238E27FC236}">
              <a16:creationId xmlns:a16="http://schemas.microsoft.com/office/drawing/2014/main" id="{00000000-0008-0000-0000-0000D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5" name="Picture 2">
          <a:extLst>
            <a:ext uri="{FF2B5EF4-FFF2-40B4-BE49-F238E27FC236}">
              <a16:creationId xmlns:a16="http://schemas.microsoft.com/office/drawing/2014/main" id="{00000000-0008-0000-0000-0000D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6" name="Picture 2">
          <a:extLst>
            <a:ext uri="{FF2B5EF4-FFF2-40B4-BE49-F238E27FC236}">
              <a16:creationId xmlns:a16="http://schemas.microsoft.com/office/drawing/2014/main" id="{00000000-0008-0000-0000-0000D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7" name="Picture 2">
          <a:extLst>
            <a:ext uri="{FF2B5EF4-FFF2-40B4-BE49-F238E27FC236}">
              <a16:creationId xmlns:a16="http://schemas.microsoft.com/office/drawing/2014/main" id="{00000000-0008-0000-0000-0000D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8" name="Picture 2">
          <a:extLst>
            <a:ext uri="{FF2B5EF4-FFF2-40B4-BE49-F238E27FC236}">
              <a16:creationId xmlns:a16="http://schemas.microsoft.com/office/drawing/2014/main" id="{00000000-0008-0000-0000-0000D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9" name="Picture 2">
          <a:extLst>
            <a:ext uri="{FF2B5EF4-FFF2-40B4-BE49-F238E27FC236}">
              <a16:creationId xmlns:a16="http://schemas.microsoft.com/office/drawing/2014/main" id="{00000000-0008-0000-0000-0000D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0" name="Picture 2">
          <a:extLst>
            <a:ext uri="{FF2B5EF4-FFF2-40B4-BE49-F238E27FC236}">
              <a16:creationId xmlns:a16="http://schemas.microsoft.com/office/drawing/2014/main" id="{00000000-0008-0000-0000-0000E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1" name="Picture 2">
          <a:extLst>
            <a:ext uri="{FF2B5EF4-FFF2-40B4-BE49-F238E27FC236}">
              <a16:creationId xmlns:a16="http://schemas.microsoft.com/office/drawing/2014/main" id="{00000000-0008-0000-0000-0000E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2" name="Picture 2">
          <a:extLst>
            <a:ext uri="{FF2B5EF4-FFF2-40B4-BE49-F238E27FC236}">
              <a16:creationId xmlns:a16="http://schemas.microsoft.com/office/drawing/2014/main" id="{00000000-0008-0000-0000-0000E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3" name="Picture 2">
          <a:extLst>
            <a:ext uri="{FF2B5EF4-FFF2-40B4-BE49-F238E27FC236}">
              <a16:creationId xmlns:a16="http://schemas.microsoft.com/office/drawing/2014/main" id="{00000000-0008-0000-0000-0000E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4" name="Picture 2">
          <a:extLst>
            <a:ext uri="{FF2B5EF4-FFF2-40B4-BE49-F238E27FC236}">
              <a16:creationId xmlns:a16="http://schemas.microsoft.com/office/drawing/2014/main" id="{00000000-0008-0000-0000-0000E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5" name="Picture 2">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6" name="Picture 2">
          <a:extLst>
            <a:ext uri="{FF2B5EF4-FFF2-40B4-BE49-F238E27FC236}">
              <a16:creationId xmlns:a16="http://schemas.microsoft.com/office/drawing/2014/main" id="{00000000-0008-0000-0000-0000E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7" name="Picture 2">
          <a:extLst>
            <a:ext uri="{FF2B5EF4-FFF2-40B4-BE49-F238E27FC236}">
              <a16:creationId xmlns:a16="http://schemas.microsoft.com/office/drawing/2014/main" id="{00000000-0008-0000-0000-0000E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8" name="Picture 2">
          <a:extLst>
            <a:ext uri="{FF2B5EF4-FFF2-40B4-BE49-F238E27FC236}">
              <a16:creationId xmlns:a16="http://schemas.microsoft.com/office/drawing/2014/main" id="{00000000-0008-0000-0000-0000E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49" name="Picture 2">
          <a:extLst>
            <a:ext uri="{FF2B5EF4-FFF2-40B4-BE49-F238E27FC236}">
              <a16:creationId xmlns:a16="http://schemas.microsoft.com/office/drawing/2014/main" id="{00000000-0008-0000-0000-0000E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0" name="Picture 2">
          <a:extLst>
            <a:ext uri="{FF2B5EF4-FFF2-40B4-BE49-F238E27FC236}">
              <a16:creationId xmlns:a16="http://schemas.microsoft.com/office/drawing/2014/main" id="{00000000-0008-0000-0000-0000E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1" name="Picture 2">
          <a:extLst>
            <a:ext uri="{FF2B5EF4-FFF2-40B4-BE49-F238E27FC236}">
              <a16:creationId xmlns:a16="http://schemas.microsoft.com/office/drawing/2014/main" id="{00000000-0008-0000-0000-0000E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2" name="Picture 2">
          <a:extLst>
            <a:ext uri="{FF2B5EF4-FFF2-40B4-BE49-F238E27FC236}">
              <a16:creationId xmlns:a16="http://schemas.microsoft.com/office/drawing/2014/main" id="{00000000-0008-0000-0000-0000E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3" name="Picture 2">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4" name="Picture 2">
          <a:extLst>
            <a:ext uri="{FF2B5EF4-FFF2-40B4-BE49-F238E27FC236}">
              <a16:creationId xmlns:a16="http://schemas.microsoft.com/office/drawing/2014/main" id="{00000000-0008-0000-0000-0000E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5" name="Picture 2">
          <a:extLst>
            <a:ext uri="{FF2B5EF4-FFF2-40B4-BE49-F238E27FC236}">
              <a16:creationId xmlns:a16="http://schemas.microsoft.com/office/drawing/2014/main" id="{00000000-0008-0000-0000-0000E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6" name="Picture 2">
          <a:extLst>
            <a:ext uri="{FF2B5EF4-FFF2-40B4-BE49-F238E27FC236}">
              <a16:creationId xmlns:a16="http://schemas.microsoft.com/office/drawing/2014/main" id="{00000000-0008-0000-0000-0000F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7" name="Picture 2">
          <a:extLst>
            <a:ext uri="{FF2B5EF4-FFF2-40B4-BE49-F238E27FC236}">
              <a16:creationId xmlns:a16="http://schemas.microsoft.com/office/drawing/2014/main" id="{00000000-0008-0000-0000-0000F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8" name="Picture 2">
          <a:extLst>
            <a:ext uri="{FF2B5EF4-FFF2-40B4-BE49-F238E27FC236}">
              <a16:creationId xmlns:a16="http://schemas.microsoft.com/office/drawing/2014/main" id="{00000000-0008-0000-0000-0000F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9" name="Picture 2">
          <a:extLst>
            <a:ext uri="{FF2B5EF4-FFF2-40B4-BE49-F238E27FC236}">
              <a16:creationId xmlns:a16="http://schemas.microsoft.com/office/drawing/2014/main" id="{00000000-0008-0000-0000-0000F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0" name="Picture 2">
          <a:extLst>
            <a:ext uri="{FF2B5EF4-FFF2-40B4-BE49-F238E27FC236}">
              <a16:creationId xmlns:a16="http://schemas.microsoft.com/office/drawing/2014/main" id="{00000000-0008-0000-0000-0000F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1" name="Picture 2">
          <a:extLst>
            <a:ext uri="{FF2B5EF4-FFF2-40B4-BE49-F238E27FC236}">
              <a16:creationId xmlns:a16="http://schemas.microsoft.com/office/drawing/2014/main" id="{00000000-0008-0000-0000-0000F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2" name="Picture 2">
          <a:extLst>
            <a:ext uri="{FF2B5EF4-FFF2-40B4-BE49-F238E27FC236}">
              <a16:creationId xmlns:a16="http://schemas.microsoft.com/office/drawing/2014/main" id="{00000000-0008-0000-0000-0000F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3" name="Picture 2">
          <a:extLst>
            <a:ext uri="{FF2B5EF4-FFF2-40B4-BE49-F238E27FC236}">
              <a16:creationId xmlns:a16="http://schemas.microsoft.com/office/drawing/2014/main" id="{00000000-0008-0000-0000-0000F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4" name="Picture 2">
          <a:extLst>
            <a:ext uri="{FF2B5EF4-FFF2-40B4-BE49-F238E27FC236}">
              <a16:creationId xmlns:a16="http://schemas.microsoft.com/office/drawing/2014/main" id="{00000000-0008-0000-0000-0000F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5" name="Picture 2">
          <a:extLst>
            <a:ext uri="{FF2B5EF4-FFF2-40B4-BE49-F238E27FC236}">
              <a16:creationId xmlns:a16="http://schemas.microsoft.com/office/drawing/2014/main" id="{00000000-0008-0000-0000-0000F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66" name="Picture 2">
          <a:extLst>
            <a:ext uri="{FF2B5EF4-FFF2-40B4-BE49-F238E27FC236}">
              <a16:creationId xmlns:a16="http://schemas.microsoft.com/office/drawing/2014/main" id="{00000000-0008-0000-0000-0000F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7" name="Picture 2">
          <a:extLst>
            <a:ext uri="{FF2B5EF4-FFF2-40B4-BE49-F238E27FC236}">
              <a16:creationId xmlns:a16="http://schemas.microsoft.com/office/drawing/2014/main" id="{00000000-0008-0000-0000-0000F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8" name="Picture 2">
          <a:extLst>
            <a:ext uri="{FF2B5EF4-FFF2-40B4-BE49-F238E27FC236}">
              <a16:creationId xmlns:a16="http://schemas.microsoft.com/office/drawing/2014/main" id="{00000000-0008-0000-0000-0000F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69" name="Picture 2">
          <a:extLst>
            <a:ext uri="{FF2B5EF4-FFF2-40B4-BE49-F238E27FC236}">
              <a16:creationId xmlns:a16="http://schemas.microsoft.com/office/drawing/2014/main" id="{00000000-0008-0000-0000-0000F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0" name="Picture 2">
          <a:extLst>
            <a:ext uri="{FF2B5EF4-FFF2-40B4-BE49-F238E27FC236}">
              <a16:creationId xmlns:a16="http://schemas.microsoft.com/office/drawing/2014/main" id="{00000000-0008-0000-0000-0000F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1" name="Picture 2">
          <a:extLst>
            <a:ext uri="{FF2B5EF4-FFF2-40B4-BE49-F238E27FC236}">
              <a16:creationId xmlns:a16="http://schemas.microsoft.com/office/drawing/2014/main" id="{00000000-0008-0000-0000-0000F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2" name="Picture 2">
          <a:extLst>
            <a:ext uri="{FF2B5EF4-FFF2-40B4-BE49-F238E27FC236}">
              <a16:creationId xmlns:a16="http://schemas.microsoft.com/office/drawing/2014/main" id="{00000000-0008-0000-0000-00000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3" name="Picture 2">
          <a:extLst>
            <a:ext uri="{FF2B5EF4-FFF2-40B4-BE49-F238E27FC236}">
              <a16:creationId xmlns:a16="http://schemas.microsoft.com/office/drawing/2014/main" id="{00000000-0008-0000-0000-00000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4" name="Picture 2">
          <a:extLst>
            <a:ext uri="{FF2B5EF4-FFF2-40B4-BE49-F238E27FC236}">
              <a16:creationId xmlns:a16="http://schemas.microsoft.com/office/drawing/2014/main" id="{00000000-0008-0000-0000-00000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5" name="Picture 2">
          <a:extLst>
            <a:ext uri="{FF2B5EF4-FFF2-40B4-BE49-F238E27FC236}">
              <a16:creationId xmlns:a16="http://schemas.microsoft.com/office/drawing/2014/main" id="{00000000-0008-0000-0000-00000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6" name="Picture 2">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7" name="Picture 2">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8" name="Picture 2">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9" name="Picture 2">
          <a:extLst>
            <a:ext uri="{FF2B5EF4-FFF2-40B4-BE49-F238E27FC236}">
              <a16:creationId xmlns:a16="http://schemas.microsoft.com/office/drawing/2014/main" id="{00000000-0008-0000-0000-00000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0" name="Picture 2">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1" name="Picture 2">
          <a:extLst>
            <a:ext uri="{FF2B5EF4-FFF2-40B4-BE49-F238E27FC236}">
              <a16:creationId xmlns:a16="http://schemas.microsoft.com/office/drawing/2014/main" id="{00000000-0008-0000-0000-00000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2" name="Picture 2">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3" name="Picture 2">
          <a:extLst>
            <a:ext uri="{FF2B5EF4-FFF2-40B4-BE49-F238E27FC236}">
              <a16:creationId xmlns:a16="http://schemas.microsoft.com/office/drawing/2014/main" id="{00000000-0008-0000-0000-00000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4" name="Picture 2">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85" name="Picture 2">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86" name="Picture 2">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7" name="Picture 2">
          <a:extLst>
            <a:ext uri="{FF2B5EF4-FFF2-40B4-BE49-F238E27FC236}">
              <a16:creationId xmlns:a16="http://schemas.microsoft.com/office/drawing/2014/main" id="{00000000-0008-0000-0000-00000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8" name="Picture 2">
          <a:extLst>
            <a:ext uri="{FF2B5EF4-FFF2-40B4-BE49-F238E27FC236}">
              <a16:creationId xmlns:a16="http://schemas.microsoft.com/office/drawing/2014/main" id="{00000000-0008-0000-0000-00001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9" name="Picture 2">
          <a:extLst>
            <a:ext uri="{FF2B5EF4-FFF2-40B4-BE49-F238E27FC236}">
              <a16:creationId xmlns:a16="http://schemas.microsoft.com/office/drawing/2014/main" id="{00000000-0008-0000-0000-00001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0" name="Picture 2">
          <a:extLst>
            <a:ext uri="{FF2B5EF4-FFF2-40B4-BE49-F238E27FC236}">
              <a16:creationId xmlns:a16="http://schemas.microsoft.com/office/drawing/2014/main" id="{00000000-0008-0000-0000-00001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1" name="Picture 2">
          <a:extLst>
            <a:ext uri="{FF2B5EF4-FFF2-40B4-BE49-F238E27FC236}">
              <a16:creationId xmlns:a16="http://schemas.microsoft.com/office/drawing/2014/main" id="{00000000-0008-0000-0000-00001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2" name="Picture 2">
          <a:extLst>
            <a:ext uri="{FF2B5EF4-FFF2-40B4-BE49-F238E27FC236}">
              <a16:creationId xmlns:a16="http://schemas.microsoft.com/office/drawing/2014/main" id="{00000000-0008-0000-0000-00001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3" name="Picture 2">
          <a:extLst>
            <a:ext uri="{FF2B5EF4-FFF2-40B4-BE49-F238E27FC236}">
              <a16:creationId xmlns:a16="http://schemas.microsoft.com/office/drawing/2014/main" id="{00000000-0008-0000-0000-00001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4" name="Picture 2">
          <a:extLst>
            <a:ext uri="{FF2B5EF4-FFF2-40B4-BE49-F238E27FC236}">
              <a16:creationId xmlns:a16="http://schemas.microsoft.com/office/drawing/2014/main" id="{00000000-0008-0000-0000-00001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5" name="Picture 2">
          <a:extLst>
            <a:ext uri="{FF2B5EF4-FFF2-40B4-BE49-F238E27FC236}">
              <a16:creationId xmlns:a16="http://schemas.microsoft.com/office/drawing/2014/main" id="{00000000-0008-0000-0000-00001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6" name="Picture 2">
          <a:extLst>
            <a:ext uri="{FF2B5EF4-FFF2-40B4-BE49-F238E27FC236}">
              <a16:creationId xmlns:a16="http://schemas.microsoft.com/office/drawing/2014/main" id="{00000000-0008-0000-0000-00001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7" name="Picture 2">
          <a:extLst>
            <a:ext uri="{FF2B5EF4-FFF2-40B4-BE49-F238E27FC236}">
              <a16:creationId xmlns:a16="http://schemas.microsoft.com/office/drawing/2014/main" id="{00000000-0008-0000-0000-00001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8" name="Picture 2">
          <a:extLst>
            <a:ext uri="{FF2B5EF4-FFF2-40B4-BE49-F238E27FC236}">
              <a16:creationId xmlns:a16="http://schemas.microsoft.com/office/drawing/2014/main" id="{00000000-0008-0000-0000-00001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9" name="Picture 2">
          <a:extLst>
            <a:ext uri="{FF2B5EF4-FFF2-40B4-BE49-F238E27FC236}">
              <a16:creationId xmlns:a16="http://schemas.microsoft.com/office/drawing/2014/main" id="{00000000-0008-0000-0000-00001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0" name="Picture 2">
          <a:extLst>
            <a:ext uri="{FF2B5EF4-FFF2-40B4-BE49-F238E27FC236}">
              <a16:creationId xmlns:a16="http://schemas.microsoft.com/office/drawing/2014/main" id="{00000000-0008-0000-0000-00001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1" name="Picture 2">
          <a:extLst>
            <a:ext uri="{FF2B5EF4-FFF2-40B4-BE49-F238E27FC236}">
              <a16:creationId xmlns:a16="http://schemas.microsoft.com/office/drawing/2014/main" id="{00000000-0008-0000-0000-00001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2" name="Picture 2">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03" name="Picture 2">
          <a:extLst>
            <a:ext uri="{FF2B5EF4-FFF2-40B4-BE49-F238E27FC236}">
              <a16:creationId xmlns:a16="http://schemas.microsoft.com/office/drawing/2014/main" id="{00000000-0008-0000-0000-00001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104" name="Picture 2">
          <a:extLst>
            <a:ext uri="{FF2B5EF4-FFF2-40B4-BE49-F238E27FC236}">
              <a16:creationId xmlns:a16="http://schemas.microsoft.com/office/drawing/2014/main" id="{00000000-0008-0000-0000-00002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5" name="Picture 2">
          <a:extLst>
            <a:ext uri="{FF2B5EF4-FFF2-40B4-BE49-F238E27FC236}">
              <a16:creationId xmlns:a16="http://schemas.microsoft.com/office/drawing/2014/main" id="{00000000-0008-0000-0000-00002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6" name="Picture 2">
          <a:extLst>
            <a:ext uri="{FF2B5EF4-FFF2-40B4-BE49-F238E27FC236}">
              <a16:creationId xmlns:a16="http://schemas.microsoft.com/office/drawing/2014/main" id="{00000000-0008-0000-0000-00002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7" name="Picture 2">
          <a:extLst>
            <a:ext uri="{FF2B5EF4-FFF2-40B4-BE49-F238E27FC236}">
              <a16:creationId xmlns:a16="http://schemas.microsoft.com/office/drawing/2014/main" id="{00000000-0008-0000-0000-00002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8" name="Picture 2">
          <a:extLst>
            <a:ext uri="{FF2B5EF4-FFF2-40B4-BE49-F238E27FC236}">
              <a16:creationId xmlns:a16="http://schemas.microsoft.com/office/drawing/2014/main" id="{00000000-0008-0000-0000-00002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9" name="Picture 2">
          <a:extLst>
            <a:ext uri="{FF2B5EF4-FFF2-40B4-BE49-F238E27FC236}">
              <a16:creationId xmlns:a16="http://schemas.microsoft.com/office/drawing/2014/main" id="{00000000-0008-0000-0000-00002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0" name="Picture 2">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1" name="Picture 2">
          <a:extLst>
            <a:ext uri="{FF2B5EF4-FFF2-40B4-BE49-F238E27FC236}">
              <a16:creationId xmlns:a16="http://schemas.microsoft.com/office/drawing/2014/main" id="{00000000-0008-0000-0000-00002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2" name="Picture 2">
          <a:extLst>
            <a:ext uri="{FF2B5EF4-FFF2-40B4-BE49-F238E27FC236}">
              <a16:creationId xmlns:a16="http://schemas.microsoft.com/office/drawing/2014/main" id="{00000000-0008-0000-0000-00002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3" name="Picture 2">
          <a:extLst>
            <a:ext uri="{FF2B5EF4-FFF2-40B4-BE49-F238E27FC236}">
              <a16:creationId xmlns:a16="http://schemas.microsoft.com/office/drawing/2014/main" id="{00000000-0008-0000-0000-00002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4" name="Picture 2">
          <a:extLst>
            <a:ext uri="{FF2B5EF4-FFF2-40B4-BE49-F238E27FC236}">
              <a16:creationId xmlns:a16="http://schemas.microsoft.com/office/drawing/2014/main" id="{00000000-0008-0000-0000-00002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5" name="Picture 2">
          <a:extLst>
            <a:ext uri="{FF2B5EF4-FFF2-40B4-BE49-F238E27FC236}">
              <a16:creationId xmlns:a16="http://schemas.microsoft.com/office/drawing/2014/main" id="{00000000-0008-0000-0000-00002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6" name="Picture 2">
          <a:extLst>
            <a:ext uri="{FF2B5EF4-FFF2-40B4-BE49-F238E27FC236}">
              <a16:creationId xmlns:a16="http://schemas.microsoft.com/office/drawing/2014/main" id="{00000000-0008-0000-0000-00002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7" name="Picture 2">
          <a:extLst>
            <a:ext uri="{FF2B5EF4-FFF2-40B4-BE49-F238E27FC236}">
              <a16:creationId xmlns:a16="http://schemas.microsoft.com/office/drawing/2014/main" id="{00000000-0008-0000-0000-00002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8" name="Picture 2">
          <a:extLst>
            <a:ext uri="{FF2B5EF4-FFF2-40B4-BE49-F238E27FC236}">
              <a16:creationId xmlns:a16="http://schemas.microsoft.com/office/drawing/2014/main" id="{00000000-0008-0000-0000-00002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9" name="Picture 2">
          <a:extLst>
            <a:ext uri="{FF2B5EF4-FFF2-40B4-BE49-F238E27FC236}">
              <a16:creationId xmlns:a16="http://schemas.microsoft.com/office/drawing/2014/main" id="{00000000-0008-0000-0000-00002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20" name="Picture 2">
          <a:extLst>
            <a:ext uri="{FF2B5EF4-FFF2-40B4-BE49-F238E27FC236}">
              <a16:creationId xmlns:a16="http://schemas.microsoft.com/office/drawing/2014/main" id="{00000000-0008-0000-0000-00003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121" name="Picture 2">
          <a:extLst>
            <a:ext uri="{FF2B5EF4-FFF2-40B4-BE49-F238E27FC236}">
              <a16:creationId xmlns:a16="http://schemas.microsoft.com/office/drawing/2014/main" id="{00000000-0008-0000-0000-00003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122" name="Picture 2">
          <a:extLst>
            <a:ext uri="{FF2B5EF4-FFF2-40B4-BE49-F238E27FC236}">
              <a16:creationId xmlns:a16="http://schemas.microsoft.com/office/drawing/2014/main" id="{00000000-0008-0000-0000-00003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123" name="Picture 2">
          <a:extLst>
            <a:ext uri="{FF2B5EF4-FFF2-40B4-BE49-F238E27FC236}">
              <a16:creationId xmlns:a16="http://schemas.microsoft.com/office/drawing/2014/main" id="{00000000-0008-0000-0000-00003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4" name="Picture 2">
          <a:extLst>
            <a:ext uri="{FF2B5EF4-FFF2-40B4-BE49-F238E27FC236}">
              <a16:creationId xmlns:a16="http://schemas.microsoft.com/office/drawing/2014/main" id="{00000000-0008-0000-0000-00003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5" name="Picture 2">
          <a:extLst>
            <a:ext uri="{FF2B5EF4-FFF2-40B4-BE49-F238E27FC236}">
              <a16:creationId xmlns:a16="http://schemas.microsoft.com/office/drawing/2014/main" id="{00000000-0008-0000-0000-00003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6" name="Picture 2">
          <a:extLst>
            <a:ext uri="{FF2B5EF4-FFF2-40B4-BE49-F238E27FC236}">
              <a16:creationId xmlns:a16="http://schemas.microsoft.com/office/drawing/2014/main" id="{00000000-0008-0000-0000-00003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7" name="Picture 2">
          <a:extLst>
            <a:ext uri="{FF2B5EF4-FFF2-40B4-BE49-F238E27FC236}">
              <a16:creationId xmlns:a16="http://schemas.microsoft.com/office/drawing/2014/main" id="{00000000-0008-0000-0000-00003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8" name="Picture 2">
          <a:extLst>
            <a:ext uri="{FF2B5EF4-FFF2-40B4-BE49-F238E27FC236}">
              <a16:creationId xmlns:a16="http://schemas.microsoft.com/office/drawing/2014/main" id="{00000000-0008-0000-0000-00003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9" name="Picture 2">
          <a:extLst>
            <a:ext uri="{FF2B5EF4-FFF2-40B4-BE49-F238E27FC236}">
              <a16:creationId xmlns:a16="http://schemas.microsoft.com/office/drawing/2014/main" id="{00000000-0008-0000-0000-00003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0" name="Picture 2">
          <a:extLst>
            <a:ext uri="{FF2B5EF4-FFF2-40B4-BE49-F238E27FC236}">
              <a16:creationId xmlns:a16="http://schemas.microsoft.com/office/drawing/2014/main" id="{00000000-0008-0000-0000-00003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1" name="Picture 2">
          <a:extLst>
            <a:ext uri="{FF2B5EF4-FFF2-40B4-BE49-F238E27FC236}">
              <a16:creationId xmlns:a16="http://schemas.microsoft.com/office/drawing/2014/main" id="{00000000-0008-0000-0000-00003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2" name="Picture 2">
          <a:extLst>
            <a:ext uri="{FF2B5EF4-FFF2-40B4-BE49-F238E27FC236}">
              <a16:creationId xmlns:a16="http://schemas.microsoft.com/office/drawing/2014/main" id="{00000000-0008-0000-0000-00003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3" name="Picture 2">
          <a:extLst>
            <a:ext uri="{FF2B5EF4-FFF2-40B4-BE49-F238E27FC236}">
              <a16:creationId xmlns:a16="http://schemas.microsoft.com/office/drawing/2014/main" id="{00000000-0008-0000-0000-00003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4" name="Picture 2">
          <a:extLst>
            <a:ext uri="{FF2B5EF4-FFF2-40B4-BE49-F238E27FC236}">
              <a16:creationId xmlns:a16="http://schemas.microsoft.com/office/drawing/2014/main" id="{00000000-0008-0000-0000-00003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5" name="Picture 2">
          <a:extLst>
            <a:ext uri="{FF2B5EF4-FFF2-40B4-BE49-F238E27FC236}">
              <a16:creationId xmlns:a16="http://schemas.microsoft.com/office/drawing/2014/main" id="{00000000-0008-0000-0000-00003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6" name="Picture 2">
          <a:extLst>
            <a:ext uri="{FF2B5EF4-FFF2-40B4-BE49-F238E27FC236}">
              <a16:creationId xmlns:a16="http://schemas.microsoft.com/office/drawing/2014/main" id="{00000000-0008-0000-0000-00004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7" name="Picture 2">
          <a:extLst>
            <a:ext uri="{FF2B5EF4-FFF2-40B4-BE49-F238E27FC236}">
              <a16:creationId xmlns:a16="http://schemas.microsoft.com/office/drawing/2014/main" id="{00000000-0008-0000-0000-00004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8" name="Picture 2">
          <a:extLst>
            <a:ext uri="{FF2B5EF4-FFF2-40B4-BE49-F238E27FC236}">
              <a16:creationId xmlns:a16="http://schemas.microsoft.com/office/drawing/2014/main" id="{00000000-0008-0000-0000-00004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9" name="Picture 2">
          <a:extLst>
            <a:ext uri="{FF2B5EF4-FFF2-40B4-BE49-F238E27FC236}">
              <a16:creationId xmlns:a16="http://schemas.microsoft.com/office/drawing/2014/main" id="{00000000-0008-0000-0000-00004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40" name="Picture 2">
          <a:extLst>
            <a:ext uri="{FF2B5EF4-FFF2-40B4-BE49-F238E27FC236}">
              <a16:creationId xmlns:a16="http://schemas.microsoft.com/office/drawing/2014/main" id="{00000000-0008-0000-0000-00004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1" name="Picture 2">
          <a:extLst>
            <a:ext uri="{FF2B5EF4-FFF2-40B4-BE49-F238E27FC236}">
              <a16:creationId xmlns:a16="http://schemas.microsoft.com/office/drawing/2014/main" id="{00000000-0008-0000-0000-00004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2" name="Picture 2">
          <a:extLst>
            <a:ext uri="{FF2B5EF4-FFF2-40B4-BE49-F238E27FC236}">
              <a16:creationId xmlns:a16="http://schemas.microsoft.com/office/drawing/2014/main" id="{00000000-0008-0000-0000-00004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3" name="Picture 2">
          <a:extLst>
            <a:ext uri="{FF2B5EF4-FFF2-40B4-BE49-F238E27FC236}">
              <a16:creationId xmlns:a16="http://schemas.microsoft.com/office/drawing/2014/main" id="{00000000-0008-0000-0000-00004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4" name="Picture 2">
          <a:extLst>
            <a:ext uri="{FF2B5EF4-FFF2-40B4-BE49-F238E27FC236}">
              <a16:creationId xmlns:a16="http://schemas.microsoft.com/office/drawing/2014/main" id="{00000000-0008-0000-0000-00004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5" name="Picture 2">
          <a:extLst>
            <a:ext uri="{FF2B5EF4-FFF2-40B4-BE49-F238E27FC236}">
              <a16:creationId xmlns:a16="http://schemas.microsoft.com/office/drawing/2014/main" id="{00000000-0008-0000-0000-00004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6" name="Picture 2">
          <a:extLst>
            <a:ext uri="{FF2B5EF4-FFF2-40B4-BE49-F238E27FC236}">
              <a16:creationId xmlns:a16="http://schemas.microsoft.com/office/drawing/2014/main" id="{00000000-0008-0000-0000-00004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7" name="Picture 2">
          <a:extLst>
            <a:ext uri="{FF2B5EF4-FFF2-40B4-BE49-F238E27FC236}">
              <a16:creationId xmlns:a16="http://schemas.microsoft.com/office/drawing/2014/main" id="{00000000-0008-0000-0000-00004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8" name="Picture 2">
          <a:extLst>
            <a:ext uri="{FF2B5EF4-FFF2-40B4-BE49-F238E27FC236}">
              <a16:creationId xmlns:a16="http://schemas.microsoft.com/office/drawing/2014/main" id="{00000000-0008-0000-0000-00004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9" name="Picture 2">
          <a:extLst>
            <a:ext uri="{FF2B5EF4-FFF2-40B4-BE49-F238E27FC236}">
              <a16:creationId xmlns:a16="http://schemas.microsoft.com/office/drawing/2014/main" id="{00000000-0008-0000-0000-00004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0" name="Picture 2">
          <a:extLst>
            <a:ext uri="{FF2B5EF4-FFF2-40B4-BE49-F238E27FC236}">
              <a16:creationId xmlns:a16="http://schemas.microsoft.com/office/drawing/2014/main" id="{00000000-0008-0000-0000-00004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1" name="Picture 2">
          <a:extLst>
            <a:ext uri="{FF2B5EF4-FFF2-40B4-BE49-F238E27FC236}">
              <a16:creationId xmlns:a16="http://schemas.microsoft.com/office/drawing/2014/main" id="{00000000-0008-0000-0000-00004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2" name="Picture 2">
          <a:extLst>
            <a:ext uri="{FF2B5EF4-FFF2-40B4-BE49-F238E27FC236}">
              <a16:creationId xmlns:a16="http://schemas.microsoft.com/office/drawing/2014/main" id="{00000000-0008-0000-0000-00005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3" name="Picture 2">
          <a:extLst>
            <a:ext uri="{FF2B5EF4-FFF2-40B4-BE49-F238E27FC236}">
              <a16:creationId xmlns:a16="http://schemas.microsoft.com/office/drawing/2014/main" id="{00000000-0008-0000-0000-00005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4" name="Picture 2">
          <a:extLst>
            <a:ext uri="{FF2B5EF4-FFF2-40B4-BE49-F238E27FC236}">
              <a16:creationId xmlns:a16="http://schemas.microsoft.com/office/drawing/2014/main" id="{00000000-0008-0000-0000-00005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5" name="Picture 2">
          <a:extLst>
            <a:ext uri="{FF2B5EF4-FFF2-40B4-BE49-F238E27FC236}">
              <a16:creationId xmlns:a16="http://schemas.microsoft.com/office/drawing/2014/main" id="{00000000-0008-0000-0000-00005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6" name="Picture 2">
          <a:extLst>
            <a:ext uri="{FF2B5EF4-FFF2-40B4-BE49-F238E27FC236}">
              <a16:creationId xmlns:a16="http://schemas.microsoft.com/office/drawing/2014/main" id="{00000000-0008-0000-0000-00005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7" name="Picture 2">
          <a:extLst>
            <a:ext uri="{FF2B5EF4-FFF2-40B4-BE49-F238E27FC236}">
              <a16:creationId xmlns:a16="http://schemas.microsoft.com/office/drawing/2014/main" id="{00000000-0008-0000-0000-00005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8" name="Picture 2">
          <a:extLst>
            <a:ext uri="{FF2B5EF4-FFF2-40B4-BE49-F238E27FC236}">
              <a16:creationId xmlns:a16="http://schemas.microsoft.com/office/drawing/2014/main" id="{00000000-0008-0000-0000-00005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59" name="Picture 2">
          <a:extLst>
            <a:ext uri="{FF2B5EF4-FFF2-40B4-BE49-F238E27FC236}">
              <a16:creationId xmlns:a16="http://schemas.microsoft.com/office/drawing/2014/main" id="{00000000-0008-0000-0000-00005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60" name="Picture 2">
          <a:extLst>
            <a:ext uri="{FF2B5EF4-FFF2-40B4-BE49-F238E27FC236}">
              <a16:creationId xmlns:a16="http://schemas.microsoft.com/office/drawing/2014/main" id="{00000000-0008-0000-0000-00005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1" name="Picture 2">
          <a:extLst>
            <a:ext uri="{FF2B5EF4-FFF2-40B4-BE49-F238E27FC236}">
              <a16:creationId xmlns:a16="http://schemas.microsoft.com/office/drawing/2014/main" id="{00000000-0008-0000-0000-00005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2" name="Picture 2">
          <a:extLst>
            <a:ext uri="{FF2B5EF4-FFF2-40B4-BE49-F238E27FC236}">
              <a16:creationId xmlns:a16="http://schemas.microsoft.com/office/drawing/2014/main" id="{00000000-0008-0000-0000-00005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3" name="Picture 2">
          <a:extLst>
            <a:ext uri="{FF2B5EF4-FFF2-40B4-BE49-F238E27FC236}">
              <a16:creationId xmlns:a16="http://schemas.microsoft.com/office/drawing/2014/main" id="{00000000-0008-0000-0000-00005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4" name="Picture 2">
          <a:extLst>
            <a:ext uri="{FF2B5EF4-FFF2-40B4-BE49-F238E27FC236}">
              <a16:creationId xmlns:a16="http://schemas.microsoft.com/office/drawing/2014/main" id="{00000000-0008-0000-0000-00005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5" name="Picture 2">
          <a:extLst>
            <a:ext uri="{FF2B5EF4-FFF2-40B4-BE49-F238E27FC236}">
              <a16:creationId xmlns:a16="http://schemas.microsoft.com/office/drawing/2014/main" id="{00000000-0008-0000-0000-00005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6" name="Picture 2">
          <a:extLst>
            <a:ext uri="{FF2B5EF4-FFF2-40B4-BE49-F238E27FC236}">
              <a16:creationId xmlns:a16="http://schemas.microsoft.com/office/drawing/2014/main" id="{00000000-0008-0000-0000-00005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7" name="Picture 2">
          <a:extLst>
            <a:ext uri="{FF2B5EF4-FFF2-40B4-BE49-F238E27FC236}">
              <a16:creationId xmlns:a16="http://schemas.microsoft.com/office/drawing/2014/main" id="{00000000-0008-0000-0000-00005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8" name="Picture 2">
          <a:extLst>
            <a:ext uri="{FF2B5EF4-FFF2-40B4-BE49-F238E27FC236}">
              <a16:creationId xmlns:a16="http://schemas.microsoft.com/office/drawing/2014/main" id="{00000000-0008-0000-0000-00006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9" name="Picture 2">
          <a:extLst>
            <a:ext uri="{FF2B5EF4-FFF2-40B4-BE49-F238E27FC236}">
              <a16:creationId xmlns:a16="http://schemas.microsoft.com/office/drawing/2014/main" id="{00000000-0008-0000-0000-00006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0" name="Picture 2">
          <a:extLst>
            <a:ext uri="{FF2B5EF4-FFF2-40B4-BE49-F238E27FC236}">
              <a16:creationId xmlns:a16="http://schemas.microsoft.com/office/drawing/2014/main" id="{00000000-0008-0000-0000-00006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1" name="Picture 2">
          <a:extLst>
            <a:ext uri="{FF2B5EF4-FFF2-40B4-BE49-F238E27FC236}">
              <a16:creationId xmlns:a16="http://schemas.microsoft.com/office/drawing/2014/main" id="{00000000-0008-0000-0000-00006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2" name="Picture 2">
          <a:extLst>
            <a:ext uri="{FF2B5EF4-FFF2-40B4-BE49-F238E27FC236}">
              <a16:creationId xmlns:a16="http://schemas.microsoft.com/office/drawing/2014/main" id="{00000000-0008-0000-0000-00006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3" name="Picture 2">
          <a:extLst>
            <a:ext uri="{FF2B5EF4-FFF2-40B4-BE49-F238E27FC236}">
              <a16:creationId xmlns:a16="http://schemas.microsoft.com/office/drawing/2014/main" id="{00000000-0008-0000-0000-00006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4" name="Picture 2">
          <a:extLst>
            <a:ext uri="{FF2B5EF4-FFF2-40B4-BE49-F238E27FC236}">
              <a16:creationId xmlns:a16="http://schemas.microsoft.com/office/drawing/2014/main" id="{00000000-0008-0000-0000-00006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5" name="Picture 2">
          <a:extLst>
            <a:ext uri="{FF2B5EF4-FFF2-40B4-BE49-F238E27FC236}">
              <a16:creationId xmlns:a16="http://schemas.microsoft.com/office/drawing/2014/main" id="{00000000-0008-0000-0000-00006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6" name="Picture 2">
          <a:extLst>
            <a:ext uri="{FF2B5EF4-FFF2-40B4-BE49-F238E27FC236}">
              <a16:creationId xmlns:a16="http://schemas.microsoft.com/office/drawing/2014/main" id="{00000000-0008-0000-0000-00006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77" name="Picture 2">
          <a:extLst>
            <a:ext uri="{FF2B5EF4-FFF2-40B4-BE49-F238E27FC236}">
              <a16:creationId xmlns:a16="http://schemas.microsoft.com/office/drawing/2014/main" id="{00000000-0008-0000-0000-00006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8" name="Picture 2">
          <a:extLst>
            <a:ext uri="{FF2B5EF4-FFF2-40B4-BE49-F238E27FC236}">
              <a16:creationId xmlns:a16="http://schemas.microsoft.com/office/drawing/2014/main" id="{00000000-0008-0000-0000-00006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9" name="Picture 2">
          <a:extLst>
            <a:ext uri="{FF2B5EF4-FFF2-40B4-BE49-F238E27FC236}">
              <a16:creationId xmlns:a16="http://schemas.microsoft.com/office/drawing/2014/main" id="{00000000-0008-0000-0000-00006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0" name="Picture 2">
          <a:extLst>
            <a:ext uri="{FF2B5EF4-FFF2-40B4-BE49-F238E27FC236}">
              <a16:creationId xmlns:a16="http://schemas.microsoft.com/office/drawing/2014/main" id="{00000000-0008-0000-0000-00006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1" name="Picture 2">
          <a:extLst>
            <a:ext uri="{FF2B5EF4-FFF2-40B4-BE49-F238E27FC236}">
              <a16:creationId xmlns:a16="http://schemas.microsoft.com/office/drawing/2014/main" id="{00000000-0008-0000-0000-00006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2" name="Picture 2">
          <a:extLst>
            <a:ext uri="{FF2B5EF4-FFF2-40B4-BE49-F238E27FC236}">
              <a16:creationId xmlns:a16="http://schemas.microsoft.com/office/drawing/2014/main" id="{00000000-0008-0000-0000-00006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3" name="Picture 2">
          <a:extLst>
            <a:ext uri="{FF2B5EF4-FFF2-40B4-BE49-F238E27FC236}">
              <a16:creationId xmlns:a16="http://schemas.microsoft.com/office/drawing/2014/main" id="{00000000-0008-0000-0000-00006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4" name="Picture 2">
          <a:extLst>
            <a:ext uri="{FF2B5EF4-FFF2-40B4-BE49-F238E27FC236}">
              <a16:creationId xmlns:a16="http://schemas.microsoft.com/office/drawing/2014/main" id="{00000000-0008-0000-0000-00007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5" name="Picture 2">
          <a:extLst>
            <a:ext uri="{FF2B5EF4-FFF2-40B4-BE49-F238E27FC236}">
              <a16:creationId xmlns:a16="http://schemas.microsoft.com/office/drawing/2014/main" id="{00000000-0008-0000-0000-00007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6" name="Picture 2">
          <a:extLst>
            <a:ext uri="{FF2B5EF4-FFF2-40B4-BE49-F238E27FC236}">
              <a16:creationId xmlns:a16="http://schemas.microsoft.com/office/drawing/2014/main" id="{00000000-0008-0000-0000-00007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7" name="Picture 2">
          <a:extLst>
            <a:ext uri="{FF2B5EF4-FFF2-40B4-BE49-F238E27FC236}">
              <a16:creationId xmlns:a16="http://schemas.microsoft.com/office/drawing/2014/main" id="{00000000-0008-0000-0000-00007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8" name="Picture 2">
          <a:extLst>
            <a:ext uri="{FF2B5EF4-FFF2-40B4-BE49-F238E27FC236}">
              <a16:creationId xmlns:a16="http://schemas.microsoft.com/office/drawing/2014/main" id="{00000000-0008-0000-0000-00007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9" name="Picture 2">
          <a:extLst>
            <a:ext uri="{FF2B5EF4-FFF2-40B4-BE49-F238E27FC236}">
              <a16:creationId xmlns:a16="http://schemas.microsoft.com/office/drawing/2014/main" id="{00000000-0008-0000-0000-00007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0" name="Picture 2">
          <a:extLst>
            <a:ext uri="{FF2B5EF4-FFF2-40B4-BE49-F238E27FC236}">
              <a16:creationId xmlns:a16="http://schemas.microsoft.com/office/drawing/2014/main" id="{00000000-0008-0000-0000-00007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1" name="Picture 2">
          <a:extLst>
            <a:ext uri="{FF2B5EF4-FFF2-40B4-BE49-F238E27FC236}">
              <a16:creationId xmlns:a16="http://schemas.microsoft.com/office/drawing/2014/main" id="{00000000-0008-0000-0000-00007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2" name="Picture 2">
          <a:extLst>
            <a:ext uri="{FF2B5EF4-FFF2-40B4-BE49-F238E27FC236}">
              <a16:creationId xmlns:a16="http://schemas.microsoft.com/office/drawing/2014/main" id="{00000000-0008-0000-0000-00007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3" name="Picture 2">
          <a:extLst>
            <a:ext uri="{FF2B5EF4-FFF2-40B4-BE49-F238E27FC236}">
              <a16:creationId xmlns:a16="http://schemas.microsoft.com/office/drawing/2014/main" id="{00000000-0008-0000-0000-00007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94" name="Picture 2">
          <a:extLst>
            <a:ext uri="{FF2B5EF4-FFF2-40B4-BE49-F238E27FC236}">
              <a16:creationId xmlns:a16="http://schemas.microsoft.com/office/drawing/2014/main" id="{00000000-0008-0000-0000-00007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5" name="Picture 2">
          <a:extLst>
            <a:ext uri="{FF2B5EF4-FFF2-40B4-BE49-F238E27FC236}">
              <a16:creationId xmlns:a16="http://schemas.microsoft.com/office/drawing/2014/main" id="{00000000-0008-0000-0000-00007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6" name="Picture 2">
          <a:extLst>
            <a:ext uri="{FF2B5EF4-FFF2-40B4-BE49-F238E27FC236}">
              <a16:creationId xmlns:a16="http://schemas.microsoft.com/office/drawing/2014/main" id="{00000000-0008-0000-0000-00007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7" name="Picture 2">
          <a:extLst>
            <a:ext uri="{FF2B5EF4-FFF2-40B4-BE49-F238E27FC236}">
              <a16:creationId xmlns:a16="http://schemas.microsoft.com/office/drawing/2014/main" id="{00000000-0008-0000-0000-00007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8" name="Picture 2">
          <a:extLst>
            <a:ext uri="{FF2B5EF4-FFF2-40B4-BE49-F238E27FC236}">
              <a16:creationId xmlns:a16="http://schemas.microsoft.com/office/drawing/2014/main" id="{00000000-0008-0000-0000-00007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9" name="Picture 2">
          <a:extLst>
            <a:ext uri="{FF2B5EF4-FFF2-40B4-BE49-F238E27FC236}">
              <a16:creationId xmlns:a16="http://schemas.microsoft.com/office/drawing/2014/main" id="{00000000-0008-0000-0000-00007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0" name="Picture 2">
          <a:extLst>
            <a:ext uri="{FF2B5EF4-FFF2-40B4-BE49-F238E27FC236}">
              <a16:creationId xmlns:a16="http://schemas.microsoft.com/office/drawing/2014/main" id="{00000000-0008-0000-0000-00008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1" name="Picture 2">
          <a:extLst>
            <a:ext uri="{FF2B5EF4-FFF2-40B4-BE49-F238E27FC236}">
              <a16:creationId xmlns:a16="http://schemas.microsoft.com/office/drawing/2014/main" id="{00000000-0008-0000-0000-00008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2" name="Picture 2">
          <a:extLst>
            <a:ext uri="{FF2B5EF4-FFF2-40B4-BE49-F238E27FC236}">
              <a16:creationId xmlns:a16="http://schemas.microsoft.com/office/drawing/2014/main" id="{00000000-0008-0000-0000-00008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3" name="Picture 2">
          <a:extLst>
            <a:ext uri="{FF2B5EF4-FFF2-40B4-BE49-F238E27FC236}">
              <a16:creationId xmlns:a16="http://schemas.microsoft.com/office/drawing/2014/main" id="{00000000-0008-0000-0000-00008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4" name="Picture 2">
          <a:extLst>
            <a:ext uri="{FF2B5EF4-FFF2-40B4-BE49-F238E27FC236}">
              <a16:creationId xmlns:a16="http://schemas.microsoft.com/office/drawing/2014/main" id="{00000000-0008-0000-0000-00008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5" name="Picture 2">
          <a:extLst>
            <a:ext uri="{FF2B5EF4-FFF2-40B4-BE49-F238E27FC236}">
              <a16:creationId xmlns:a16="http://schemas.microsoft.com/office/drawing/2014/main" id="{00000000-0008-0000-0000-00008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6" name="Picture 2">
          <a:extLst>
            <a:ext uri="{FF2B5EF4-FFF2-40B4-BE49-F238E27FC236}">
              <a16:creationId xmlns:a16="http://schemas.microsoft.com/office/drawing/2014/main" id="{00000000-0008-0000-0000-00008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7" name="Picture 2">
          <a:extLst>
            <a:ext uri="{FF2B5EF4-FFF2-40B4-BE49-F238E27FC236}">
              <a16:creationId xmlns:a16="http://schemas.microsoft.com/office/drawing/2014/main" id="{00000000-0008-0000-0000-00008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8" name="Picture 2">
          <a:extLst>
            <a:ext uri="{FF2B5EF4-FFF2-40B4-BE49-F238E27FC236}">
              <a16:creationId xmlns:a16="http://schemas.microsoft.com/office/drawing/2014/main" id="{00000000-0008-0000-0000-00008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9" name="Picture 2">
          <a:extLst>
            <a:ext uri="{FF2B5EF4-FFF2-40B4-BE49-F238E27FC236}">
              <a16:creationId xmlns:a16="http://schemas.microsoft.com/office/drawing/2014/main" id="{00000000-0008-0000-0000-00008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0" name="Picture 2">
          <a:extLst>
            <a:ext uri="{FF2B5EF4-FFF2-40B4-BE49-F238E27FC236}">
              <a16:creationId xmlns:a16="http://schemas.microsoft.com/office/drawing/2014/main" id="{00000000-0008-0000-0000-00008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1" name="Picture 2">
          <a:extLst>
            <a:ext uri="{FF2B5EF4-FFF2-40B4-BE49-F238E27FC236}">
              <a16:creationId xmlns:a16="http://schemas.microsoft.com/office/drawing/2014/main" id="{00000000-0008-0000-0000-00008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2" name="Picture 2">
          <a:extLst>
            <a:ext uri="{FF2B5EF4-FFF2-40B4-BE49-F238E27FC236}">
              <a16:creationId xmlns:a16="http://schemas.microsoft.com/office/drawing/2014/main" id="{00000000-0008-0000-0000-00008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13" name="Picture 2">
          <a:extLst>
            <a:ext uri="{FF2B5EF4-FFF2-40B4-BE49-F238E27FC236}">
              <a16:creationId xmlns:a16="http://schemas.microsoft.com/office/drawing/2014/main" id="{00000000-0008-0000-0000-00008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14" name="Picture 2">
          <a:extLst>
            <a:ext uri="{FF2B5EF4-FFF2-40B4-BE49-F238E27FC236}">
              <a16:creationId xmlns:a16="http://schemas.microsoft.com/office/drawing/2014/main" id="{00000000-0008-0000-0000-00008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5" name="Picture 2">
          <a:extLst>
            <a:ext uri="{FF2B5EF4-FFF2-40B4-BE49-F238E27FC236}">
              <a16:creationId xmlns:a16="http://schemas.microsoft.com/office/drawing/2014/main" id="{00000000-0008-0000-0000-00008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6" name="Picture 2">
          <a:extLst>
            <a:ext uri="{FF2B5EF4-FFF2-40B4-BE49-F238E27FC236}">
              <a16:creationId xmlns:a16="http://schemas.microsoft.com/office/drawing/2014/main" id="{00000000-0008-0000-0000-00009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7" name="Picture 2">
          <a:extLst>
            <a:ext uri="{FF2B5EF4-FFF2-40B4-BE49-F238E27FC236}">
              <a16:creationId xmlns:a16="http://schemas.microsoft.com/office/drawing/2014/main" id="{00000000-0008-0000-0000-00009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8" name="Picture 2">
          <a:extLst>
            <a:ext uri="{FF2B5EF4-FFF2-40B4-BE49-F238E27FC236}">
              <a16:creationId xmlns:a16="http://schemas.microsoft.com/office/drawing/2014/main" id="{00000000-0008-0000-0000-00009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9" name="Picture 2">
          <a:extLst>
            <a:ext uri="{FF2B5EF4-FFF2-40B4-BE49-F238E27FC236}">
              <a16:creationId xmlns:a16="http://schemas.microsoft.com/office/drawing/2014/main" id="{00000000-0008-0000-0000-00009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0" name="Picture 2">
          <a:extLst>
            <a:ext uri="{FF2B5EF4-FFF2-40B4-BE49-F238E27FC236}">
              <a16:creationId xmlns:a16="http://schemas.microsoft.com/office/drawing/2014/main" id="{00000000-0008-0000-0000-00009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1" name="Picture 2">
          <a:extLst>
            <a:ext uri="{FF2B5EF4-FFF2-40B4-BE49-F238E27FC236}">
              <a16:creationId xmlns:a16="http://schemas.microsoft.com/office/drawing/2014/main" id="{00000000-0008-0000-0000-00009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2" name="Picture 2">
          <a:extLst>
            <a:ext uri="{FF2B5EF4-FFF2-40B4-BE49-F238E27FC236}">
              <a16:creationId xmlns:a16="http://schemas.microsoft.com/office/drawing/2014/main" id="{00000000-0008-0000-0000-00009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3" name="Picture 2">
          <a:extLst>
            <a:ext uri="{FF2B5EF4-FFF2-40B4-BE49-F238E27FC236}">
              <a16:creationId xmlns:a16="http://schemas.microsoft.com/office/drawing/2014/main" id="{00000000-0008-0000-0000-00009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4" name="Picture 2">
          <a:extLst>
            <a:ext uri="{FF2B5EF4-FFF2-40B4-BE49-F238E27FC236}">
              <a16:creationId xmlns:a16="http://schemas.microsoft.com/office/drawing/2014/main" id="{00000000-0008-0000-0000-00009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5" name="Picture 2">
          <a:extLst>
            <a:ext uri="{FF2B5EF4-FFF2-40B4-BE49-F238E27FC236}">
              <a16:creationId xmlns:a16="http://schemas.microsoft.com/office/drawing/2014/main" id="{00000000-0008-0000-0000-00009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6" name="Picture 2">
          <a:extLst>
            <a:ext uri="{FF2B5EF4-FFF2-40B4-BE49-F238E27FC236}">
              <a16:creationId xmlns:a16="http://schemas.microsoft.com/office/drawing/2014/main" id="{00000000-0008-0000-0000-00009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7" name="Picture 2">
          <a:extLst>
            <a:ext uri="{FF2B5EF4-FFF2-40B4-BE49-F238E27FC236}">
              <a16:creationId xmlns:a16="http://schemas.microsoft.com/office/drawing/2014/main" id="{00000000-0008-0000-0000-00009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8" name="Picture 2">
          <a:extLst>
            <a:ext uri="{FF2B5EF4-FFF2-40B4-BE49-F238E27FC236}">
              <a16:creationId xmlns:a16="http://schemas.microsoft.com/office/drawing/2014/main" id="{00000000-0008-0000-0000-00009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9" name="Picture 2">
          <a:extLst>
            <a:ext uri="{FF2B5EF4-FFF2-40B4-BE49-F238E27FC236}">
              <a16:creationId xmlns:a16="http://schemas.microsoft.com/office/drawing/2014/main" id="{00000000-0008-0000-0000-00009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30" name="Picture 2">
          <a:extLst>
            <a:ext uri="{FF2B5EF4-FFF2-40B4-BE49-F238E27FC236}">
              <a16:creationId xmlns:a16="http://schemas.microsoft.com/office/drawing/2014/main" id="{00000000-0008-0000-0000-00009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31" name="Picture 2">
          <a:extLst>
            <a:ext uri="{FF2B5EF4-FFF2-40B4-BE49-F238E27FC236}">
              <a16:creationId xmlns:a16="http://schemas.microsoft.com/office/drawing/2014/main" id="{00000000-0008-0000-0000-00009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2" name="Picture 2">
          <a:extLst>
            <a:ext uri="{FF2B5EF4-FFF2-40B4-BE49-F238E27FC236}">
              <a16:creationId xmlns:a16="http://schemas.microsoft.com/office/drawing/2014/main" id="{00000000-0008-0000-0000-0000A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3" name="Picture 2">
          <a:extLst>
            <a:ext uri="{FF2B5EF4-FFF2-40B4-BE49-F238E27FC236}">
              <a16:creationId xmlns:a16="http://schemas.microsoft.com/office/drawing/2014/main" id="{00000000-0008-0000-0000-0000A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4" name="Picture 2">
          <a:extLst>
            <a:ext uri="{FF2B5EF4-FFF2-40B4-BE49-F238E27FC236}">
              <a16:creationId xmlns:a16="http://schemas.microsoft.com/office/drawing/2014/main" id="{00000000-0008-0000-0000-0000A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5" name="Picture 2">
          <a:extLst>
            <a:ext uri="{FF2B5EF4-FFF2-40B4-BE49-F238E27FC236}">
              <a16:creationId xmlns:a16="http://schemas.microsoft.com/office/drawing/2014/main" id="{00000000-0008-0000-0000-0000A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6" name="Picture 2">
          <a:extLst>
            <a:ext uri="{FF2B5EF4-FFF2-40B4-BE49-F238E27FC236}">
              <a16:creationId xmlns:a16="http://schemas.microsoft.com/office/drawing/2014/main" id="{00000000-0008-0000-0000-0000A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7" name="Picture 2">
          <a:extLst>
            <a:ext uri="{FF2B5EF4-FFF2-40B4-BE49-F238E27FC236}">
              <a16:creationId xmlns:a16="http://schemas.microsoft.com/office/drawing/2014/main" id="{00000000-0008-0000-0000-0000A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8" name="Picture 2">
          <a:extLst>
            <a:ext uri="{FF2B5EF4-FFF2-40B4-BE49-F238E27FC236}">
              <a16:creationId xmlns:a16="http://schemas.microsoft.com/office/drawing/2014/main" id="{00000000-0008-0000-0000-0000A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9" name="Picture 2">
          <a:extLst>
            <a:ext uri="{FF2B5EF4-FFF2-40B4-BE49-F238E27FC236}">
              <a16:creationId xmlns:a16="http://schemas.microsoft.com/office/drawing/2014/main" id="{00000000-0008-0000-0000-0000A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0" name="Picture 2">
          <a:extLst>
            <a:ext uri="{FF2B5EF4-FFF2-40B4-BE49-F238E27FC236}">
              <a16:creationId xmlns:a16="http://schemas.microsoft.com/office/drawing/2014/main" id="{00000000-0008-0000-0000-0000A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1" name="Picture 2">
          <a:extLst>
            <a:ext uri="{FF2B5EF4-FFF2-40B4-BE49-F238E27FC236}">
              <a16:creationId xmlns:a16="http://schemas.microsoft.com/office/drawing/2014/main" id="{00000000-0008-0000-0000-0000A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2" name="Picture 2">
          <a:extLst>
            <a:ext uri="{FF2B5EF4-FFF2-40B4-BE49-F238E27FC236}">
              <a16:creationId xmlns:a16="http://schemas.microsoft.com/office/drawing/2014/main" id="{00000000-0008-0000-0000-0000A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3" name="Picture 2">
          <a:extLst>
            <a:ext uri="{FF2B5EF4-FFF2-40B4-BE49-F238E27FC236}">
              <a16:creationId xmlns:a16="http://schemas.microsoft.com/office/drawing/2014/main" id="{00000000-0008-0000-0000-0000A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4" name="Picture 2">
          <a:extLst>
            <a:ext uri="{FF2B5EF4-FFF2-40B4-BE49-F238E27FC236}">
              <a16:creationId xmlns:a16="http://schemas.microsoft.com/office/drawing/2014/main" id="{00000000-0008-0000-0000-0000A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5" name="Picture 2">
          <a:extLst>
            <a:ext uri="{FF2B5EF4-FFF2-40B4-BE49-F238E27FC236}">
              <a16:creationId xmlns:a16="http://schemas.microsoft.com/office/drawing/2014/main" id="{00000000-0008-0000-0000-0000A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6" name="Picture 2">
          <a:extLst>
            <a:ext uri="{FF2B5EF4-FFF2-40B4-BE49-F238E27FC236}">
              <a16:creationId xmlns:a16="http://schemas.microsoft.com/office/drawing/2014/main" id="{00000000-0008-0000-0000-0000A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7" name="Picture 2">
          <a:extLst>
            <a:ext uri="{FF2B5EF4-FFF2-40B4-BE49-F238E27FC236}">
              <a16:creationId xmlns:a16="http://schemas.microsoft.com/office/drawing/2014/main" id="{00000000-0008-0000-0000-0000A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48" name="Picture 2">
          <a:extLst>
            <a:ext uri="{FF2B5EF4-FFF2-40B4-BE49-F238E27FC236}">
              <a16:creationId xmlns:a16="http://schemas.microsoft.com/office/drawing/2014/main" id="{00000000-0008-0000-0000-0000B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49" name="Picture 2">
          <a:extLst>
            <a:ext uri="{FF2B5EF4-FFF2-40B4-BE49-F238E27FC236}">
              <a16:creationId xmlns:a16="http://schemas.microsoft.com/office/drawing/2014/main" id="{00000000-0008-0000-0000-0000B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50" name="Picture 2">
          <a:extLst>
            <a:ext uri="{FF2B5EF4-FFF2-40B4-BE49-F238E27FC236}">
              <a16:creationId xmlns:a16="http://schemas.microsoft.com/office/drawing/2014/main" id="{00000000-0008-0000-0000-0000B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1" name="Picture 2">
          <a:extLst>
            <a:ext uri="{FF2B5EF4-FFF2-40B4-BE49-F238E27FC236}">
              <a16:creationId xmlns:a16="http://schemas.microsoft.com/office/drawing/2014/main" id="{00000000-0008-0000-0000-0000B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2" name="Picture 2">
          <a:extLst>
            <a:ext uri="{FF2B5EF4-FFF2-40B4-BE49-F238E27FC236}">
              <a16:creationId xmlns:a16="http://schemas.microsoft.com/office/drawing/2014/main" id="{00000000-0008-0000-0000-0000B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3" name="Picture 2">
          <a:extLst>
            <a:ext uri="{FF2B5EF4-FFF2-40B4-BE49-F238E27FC236}">
              <a16:creationId xmlns:a16="http://schemas.microsoft.com/office/drawing/2014/main" id="{00000000-0008-0000-0000-0000B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4" name="Picture 2">
          <a:extLst>
            <a:ext uri="{FF2B5EF4-FFF2-40B4-BE49-F238E27FC236}">
              <a16:creationId xmlns:a16="http://schemas.microsoft.com/office/drawing/2014/main" id="{00000000-0008-0000-0000-0000B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5" name="Picture 2">
          <a:extLst>
            <a:ext uri="{FF2B5EF4-FFF2-40B4-BE49-F238E27FC236}">
              <a16:creationId xmlns:a16="http://schemas.microsoft.com/office/drawing/2014/main" id="{00000000-0008-0000-0000-0000B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6" name="Picture 2">
          <a:extLst>
            <a:ext uri="{FF2B5EF4-FFF2-40B4-BE49-F238E27FC236}">
              <a16:creationId xmlns:a16="http://schemas.microsoft.com/office/drawing/2014/main" id="{00000000-0008-0000-0000-0000B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7" name="Picture 2">
          <a:extLst>
            <a:ext uri="{FF2B5EF4-FFF2-40B4-BE49-F238E27FC236}">
              <a16:creationId xmlns:a16="http://schemas.microsoft.com/office/drawing/2014/main" id="{00000000-0008-0000-0000-0000B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8" name="Picture 2">
          <a:extLst>
            <a:ext uri="{FF2B5EF4-FFF2-40B4-BE49-F238E27FC236}">
              <a16:creationId xmlns:a16="http://schemas.microsoft.com/office/drawing/2014/main" id="{00000000-0008-0000-0000-0000B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9" name="Picture 2">
          <a:extLst>
            <a:ext uri="{FF2B5EF4-FFF2-40B4-BE49-F238E27FC236}">
              <a16:creationId xmlns:a16="http://schemas.microsoft.com/office/drawing/2014/main" id="{00000000-0008-0000-0000-0000B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0" name="Picture 2">
          <a:extLst>
            <a:ext uri="{FF2B5EF4-FFF2-40B4-BE49-F238E27FC236}">
              <a16:creationId xmlns:a16="http://schemas.microsoft.com/office/drawing/2014/main" id="{00000000-0008-0000-0000-0000B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1" name="Picture 2">
          <a:extLst>
            <a:ext uri="{FF2B5EF4-FFF2-40B4-BE49-F238E27FC236}">
              <a16:creationId xmlns:a16="http://schemas.microsoft.com/office/drawing/2014/main" id="{00000000-0008-0000-0000-0000B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2" name="Picture 2">
          <a:extLst>
            <a:ext uri="{FF2B5EF4-FFF2-40B4-BE49-F238E27FC236}">
              <a16:creationId xmlns:a16="http://schemas.microsoft.com/office/drawing/2014/main" id="{00000000-0008-0000-0000-0000B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3" name="Picture 2">
          <a:extLst>
            <a:ext uri="{FF2B5EF4-FFF2-40B4-BE49-F238E27FC236}">
              <a16:creationId xmlns:a16="http://schemas.microsoft.com/office/drawing/2014/main" id="{00000000-0008-0000-0000-0000B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4" name="Picture 2">
          <a:extLst>
            <a:ext uri="{FF2B5EF4-FFF2-40B4-BE49-F238E27FC236}">
              <a16:creationId xmlns:a16="http://schemas.microsoft.com/office/drawing/2014/main" id="{00000000-0008-0000-0000-0000C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5" name="Picture 2">
          <a:extLst>
            <a:ext uri="{FF2B5EF4-FFF2-40B4-BE49-F238E27FC236}">
              <a16:creationId xmlns:a16="http://schemas.microsoft.com/office/drawing/2014/main" id="{00000000-0008-0000-0000-0000C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6" name="Picture 2">
          <a:extLst>
            <a:ext uri="{FF2B5EF4-FFF2-40B4-BE49-F238E27FC236}">
              <a16:creationId xmlns:a16="http://schemas.microsoft.com/office/drawing/2014/main" id="{00000000-0008-0000-0000-0000C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67" name="Picture 2">
          <a:extLst>
            <a:ext uri="{FF2B5EF4-FFF2-40B4-BE49-F238E27FC236}">
              <a16:creationId xmlns:a16="http://schemas.microsoft.com/office/drawing/2014/main" id="{00000000-0008-0000-0000-0000C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68" name="Picture 2">
          <a:extLst>
            <a:ext uri="{FF2B5EF4-FFF2-40B4-BE49-F238E27FC236}">
              <a16:creationId xmlns:a16="http://schemas.microsoft.com/office/drawing/2014/main" id="{00000000-0008-0000-0000-0000C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9" name="Picture 2">
          <a:extLst>
            <a:ext uri="{FF2B5EF4-FFF2-40B4-BE49-F238E27FC236}">
              <a16:creationId xmlns:a16="http://schemas.microsoft.com/office/drawing/2014/main" id="{00000000-0008-0000-0000-0000C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0" name="Picture 2">
          <a:extLst>
            <a:ext uri="{FF2B5EF4-FFF2-40B4-BE49-F238E27FC236}">
              <a16:creationId xmlns:a16="http://schemas.microsoft.com/office/drawing/2014/main" id="{00000000-0008-0000-0000-0000C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1" name="Picture 2">
          <a:extLst>
            <a:ext uri="{FF2B5EF4-FFF2-40B4-BE49-F238E27FC236}">
              <a16:creationId xmlns:a16="http://schemas.microsoft.com/office/drawing/2014/main" id="{00000000-0008-0000-0000-0000C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2" name="Picture 2">
          <a:extLst>
            <a:ext uri="{FF2B5EF4-FFF2-40B4-BE49-F238E27FC236}">
              <a16:creationId xmlns:a16="http://schemas.microsoft.com/office/drawing/2014/main" id="{00000000-0008-0000-0000-0000C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3" name="Picture 2">
          <a:extLst>
            <a:ext uri="{FF2B5EF4-FFF2-40B4-BE49-F238E27FC236}">
              <a16:creationId xmlns:a16="http://schemas.microsoft.com/office/drawing/2014/main" id="{00000000-0008-0000-0000-0000C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4" name="Picture 2">
          <a:extLst>
            <a:ext uri="{FF2B5EF4-FFF2-40B4-BE49-F238E27FC236}">
              <a16:creationId xmlns:a16="http://schemas.microsoft.com/office/drawing/2014/main" id="{00000000-0008-0000-0000-0000C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5" name="Picture 2">
          <a:extLst>
            <a:ext uri="{FF2B5EF4-FFF2-40B4-BE49-F238E27FC236}">
              <a16:creationId xmlns:a16="http://schemas.microsoft.com/office/drawing/2014/main" id="{00000000-0008-0000-0000-0000C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6" name="Picture 2">
          <a:extLst>
            <a:ext uri="{FF2B5EF4-FFF2-40B4-BE49-F238E27FC236}">
              <a16:creationId xmlns:a16="http://schemas.microsoft.com/office/drawing/2014/main" id="{00000000-0008-0000-0000-0000C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7" name="Picture 2">
          <a:extLst>
            <a:ext uri="{FF2B5EF4-FFF2-40B4-BE49-F238E27FC236}">
              <a16:creationId xmlns:a16="http://schemas.microsoft.com/office/drawing/2014/main" id="{00000000-0008-0000-0000-0000C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8" name="Picture 2">
          <a:extLst>
            <a:ext uri="{FF2B5EF4-FFF2-40B4-BE49-F238E27FC236}">
              <a16:creationId xmlns:a16="http://schemas.microsoft.com/office/drawing/2014/main" id="{00000000-0008-0000-0000-0000C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9" name="Picture 2">
          <a:extLst>
            <a:ext uri="{FF2B5EF4-FFF2-40B4-BE49-F238E27FC236}">
              <a16:creationId xmlns:a16="http://schemas.microsoft.com/office/drawing/2014/main" id="{00000000-0008-0000-0000-0000C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0" name="Picture 2">
          <a:extLst>
            <a:ext uri="{FF2B5EF4-FFF2-40B4-BE49-F238E27FC236}">
              <a16:creationId xmlns:a16="http://schemas.microsoft.com/office/drawing/2014/main" id="{00000000-0008-0000-0000-0000D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1" name="Picture 2">
          <a:extLst>
            <a:ext uri="{FF2B5EF4-FFF2-40B4-BE49-F238E27FC236}">
              <a16:creationId xmlns:a16="http://schemas.microsoft.com/office/drawing/2014/main" id="{00000000-0008-0000-0000-0000D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2" name="Picture 2">
          <a:extLst>
            <a:ext uri="{FF2B5EF4-FFF2-40B4-BE49-F238E27FC236}">
              <a16:creationId xmlns:a16="http://schemas.microsoft.com/office/drawing/2014/main" id="{00000000-0008-0000-0000-0000D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3" name="Picture 2">
          <a:extLst>
            <a:ext uri="{FF2B5EF4-FFF2-40B4-BE49-F238E27FC236}">
              <a16:creationId xmlns:a16="http://schemas.microsoft.com/office/drawing/2014/main" id="{00000000-0008-0000-0000-0000D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4" name="Picture 2">
          <a:extLst>
            <a:ext uri="{FF2B5EF4-FFF2-40B4-BE49-F238E27FC236}">
              <a16:creationId xmlns:a16="http://schemas.microsoft.com/office/drawing/2014/main" id="{00000000-0008-0000-0000-0000D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85" name="Picture 2">
          <a:extLst>
            <a:ext uri="{FF2B5EF4-FFF2-40B4-BE49-F238E27FC236}">
              <a16:creationId xmlns:a16="http://schemas.microsoft.com/office/drawing/2014/main" id="{00000000-0008-0000-0000-0000D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6" name="Picture 2">
          <a:extLst>
            <a:ext uri="{FF2B5EF4-FFF2-40B4-BE49-F238E27FC236}">
              <a16:creationId xmlns:a16="http://schemas.microsoft.com/office/drawing/2014/main" id="{00000000-0008-0000-0000-0000D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7" name="Picture 2">
          <a:extLst>
            <a:ext uri="{FF2B5EF4-FFF2-40B4-BE49-F238E27FC236}">
              <a16:creationId xmlns:a16="http://schemas.microsoft.com/office/drawing/2014/main" id="{00000000-0008-0000-0000-0000D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8" name="Picture 2">
          <a:extLst>
            <a:ext uri="{FF2B5EF4-FFF2-40B4-BE49-F238E27FC236}">
              <a16:creationId xmlns:a16="http://schemas.microsoft.com/office/drawing/2014/main" id="{00000000-0008-0000-0000-0000D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9" name="Picture 2">
          <a:extLst>
            <a:ext uri="{FF2B5EF4-FFF2-40B4-BE49-F238E27FC236}">
              <a16:creationId xmlns:a16="http://schemas.microsoft.com/office/drawing/2014/main" id="{00000000-0008-0000-0000-0000D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0" name="Picture 2">
          <a:extLst>
            <a:ext uri="{FF2B5EF4-FFF2-40B4-BE49-F238E27FC236}">
              <a16:creationId xmlns:a16="http://schemas.microsoft.com/office/drawing/2014/main" id="{00000000-0008-0000-0000-0000D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1" name="Picture 2">
          <a:extLst>
            <a:ext uri="{FF2B5EF4-FFF2-40B4-BE49-F238E27FC236}">
              <a16:creationId xmlns:a16="http://schemas.microsoft.com/office/drawing/2014/main" id="{00000000-0008-0000-0000-0000D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2" name="Picture 2">
          <a:extLst>
            <a:ext uri="{FF2B5EF4-FFF2-40B4-BE49-F238E27FC236}">
              <a16:creationId xmlns:a16="http://schemas.microsoft.com/office/drawing/2014/main" id="{00000000-0008-0000-0000-0000D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3" name="Picture 2">
          <a:extLst>
            <a:ext uri="{FF2B5EF4-FFF2-40B4-BE49-F238E27FC236}">
              <a16:creationId xmlns:a16="http://schemas.microsoft.com/office/drawing/2014/main" id="{00000000-0008-0000-0000-0000D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4" name="Picture 2">
          <a:extLst>
            <a:ext uri="{FF2B5EF4-FFF2-40B4-BE49-F238E27FC236}">
              <a16:creationId xmlns:a16="http://schemas.microsoft.com/office/drawing/2014/main" id="{00000000-0008-0000-0000-0000D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5" name="Picture 2">
          <a:extLst>
            <a:ext uri="{FF2B5EF4-FFF2-40B4-BE49-F238E27FC236}">
              <a16:creationId xmlns:a16="http://schemas.microsoft.com/office/drawing/2014/main" id="{00000000-0008-0000-0000-0000D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6" name="Picture 2">
          <a:extLst>
            <a:ext uri="{FF2B5EF4-FFF2-40B4-BE49-F238E27FC236}">
              <a16:creationId xmlns:a16="http://schemas.microsoft.com/office/drawing/2014/main" id="{00000000-0008-0000-0000-0000E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7" name="Picture 2">
          <a:extLst>
            <a:ext uri="{FF2B5EF4-FFF2-40B4-BE49-F238E27FC236}">
              <a16:creationId xmlns:a16="http://schemas.microsoft.com/office/drawing/2014/main" id="{00000000-0008-0000-0000-0000E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8" name="Picture 2">
          <a:extLst>
            <a:ext uri="{FF2B5EF4-FFF2-40B4-BE49-F238E27FC236}">
              <a16:creationId xmlns:a16="http://schemas.microsoft.com/office/drawing/2014/main" id="{00000000-0008-0000-0000-0000E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9" name="Picture 2">
          <a:extLst>
            <a:ext uri="{FF2B5EF4-FFF2-40B4-BE49-F238E27FC236}">
              <a16:creationId xmlns:a16="http://schemas.microsoft.com/office/drawing/2014/main" id="{00000000-0008-0000-0000-0000E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0" name="Picture 2">
          <a:extLst>
            <a:ext uri="{FF2B5EF4-FFF2-40B4-BE49-F238E27FC236}">
              <a16:creationId xmlns:a16="http://schemas.microsoft.com/office/drawing/2014/main" id="{00000000-0008-0000-0000-0000E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1" name="Picture 2">
          <a:extLst>
            <a:ext uri="{FF2B5EF4-FFF2-40B4-BE49-F238E27FC236}">
              <a16:creationId xmlns:a16="http://schemas.microsoft.com/office/drawing/2014/main" id="{00000000-0008-0000-0000-0000E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02" name="Picture 2">
          <a:extLst>
            <a:ext uri="{FF2B5EF4-FFF2-40B4-BE49-F238E27FC236}">
              <a16:creationId xmlns:a16="http://schemas.microsoft.com/office/drawing/2014/main" id="{00000000-0008-0000-0000-0000E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3" name="Picture 2">
          <a:extLst>
            <a:ext uri="{FF2B5EF4-FFF2-40B4-BE49-F238E27FC236}">
              <a16:creationId xmlns:a16="http://schemas.microsoft.com/office/drawing/2014/main" id="{00000000-0008-0000-0000-0000E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4" name="Picture 2">
          <a:extLst>
            <a:ext uri="{FF2B5EF4-FFF2-40B4-BE49-F238E27FC236}">
              <a16:creationId xmlns:a16="http://schemas.microsoft.com/office/drawing/2014/main" id="{00000000-0008-0000-0000-0000E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5" name="Picture 2">
          <a:extLst>
            <a:ext uri="{FF2B5EF4-FFF2-40B4-BE49-F238E27FC236}">
              <a16:creationId xmlns:a16="http://schemas.microsoft.com/office/drawing/2014/main" id="{00000000-0008-0000-0000-0000E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6" name="Picture 2">
          <a:extLst>
            <a:ext uri="{FF2B5EF4-FFF2-40B4-BE49-F238E27FC236}">
              <a16:creationId xmlns:a16="http://schemas.microsoft.com/office/drawing/2014/main" id="{00000000-0008-0000-0000-0000E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7" name="Picture 2">
          <a:extLst>
            <a:ext uri="{FF2B5EF4-FFF2-40B4-BE49-F238E27FC236}">
              <a16:creationId xmlns:a16="http://schemas.microsoft.com/office/drawing/2014/main" id="{00000000-0008-0000-0000-0000E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8" name="Picture 2">
          <a:extLst>
            <a:ext uri="{FF2B5EF4-FFF2-40B4-BE49-F238E27FC236}">
              <a16:creationId xmlns:a16="http://schemas.microsoft.com/office/drawing/2014/main" id="{00000000-0008-0000-0000-0000E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9" name="Picture 2">
          <a:extLst>
            <a:ext uri="{FF2B5EF4-FFF2-40B4-BE49-F238E27FC236}">
              <a16:creationId xmlns:a16="http://schemas.microsoft.com/office/drawing/2014/main" id="{00000000-0008-0000-0000-0000E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0" name="Picture 2">
          <a:extLst>
            <a:ext uri="{FF2B5EF4-FFF2-40B4-BE49-F238E27FC236}">
              <a16:creationId xmlns:a16="http://schemas.microsoft.com/office/drawing/2014/main" id="{00000000-0008-0000-0000-0000E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1" name="Picture 2">
          <a:extLst>
            <a:ext uri="{FF2B5EF4-FFF2-40B4-BE49-F238E27FC236}">
              <a16:creationId xmlns:a16="http://schemas.microsoft.com/office/drawing/2014/main" id="{00000000-0008-0000-0000-0000E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2" name="Picture 2">
          <a:extLst>
            <a:ext uri="{FF2B5EF4-FFF2-40B4-BE49-F238E27FC236}">
              <a16:creationId xmlns:a16="http://schemas.microsoft.com/office/drawing/2014/main" id="{00000000-0008-0000-0000-0000F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3" name="Picture 2">
          <a:extLst>
            <a:ext uri="{FF2B5EF4-FFF2-40B4-BE49-F238E27FC236}">
              <a16:creationId xmlns:a16="http://schemas.microsoft.com/office/drawing/2014/main" id="{00000000-0008-0000-0000-0000F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4" name="Picture 2">
          <a:extLst>
            <a:ext uri="{FF2B5EF4-FFF2-40B4-BE49-F238E27FC236}">
              <a16:creationId xmlns:a16="http://schemas.microsoft.com/office/drawing/2014/main" id="{00000000-0008-0000-0000-0000F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5" name="Picture 2">
          <a:extLst>
            <a:ext uri="{FF2B5EF4-FFF2-40B4-BE49-F238E27FC236}">
              <a16:creationId xmlns:a16="http://schemas.microsoft.com/office/drawing/2014/main" id="{00000000-0008-0000-0000-0000F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6" name="Picture 2">
          <a:extLst>
            <a:ext uri="{FF2B5EF4-FFF2-40B4-BE49-F238E27FC236}">
              <a16:creationId xmlns:a16="http://schemas.microsoft.com/office/drawing/2014/main" id="{00000000-0008-0000-0000-0000F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7" name="Picture 2">
          <a:extLst>
            <a:ext uri="{FF2B5EF4-FFF2-40B4-BE49-F238E27FC236}">
              <a16:creationId xmlns:a16="http://schemas.microsoft.com/office/drawing/2014/main" id="{00000000-0008-0000-0000-0000F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8" name="Picture 2">
          <a:extLst>
            <a:ext uri="{FF2B5EF4-FFF2-40B4-BE49-F238E27FC236}">
              <a16:creationId xmlns:a16="http://schemas.microsoft.com/office/drawing/2014/main" id="{00000000-0008-0000-0000-0000F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9" name="Picture 2">
          <a:extLst>
            <a:ext uri="{FF2B5EF4-FFF2-40B4-BE49-F238E27FC236}">
              <a16:creationId xmlns:a16="http://schemas.microsoft.com/office/drawing/2014/main" id="{00000000-0008-0000-0000-0000F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0" name="Picture 2">
          <a:extLst>
            <a:ext uri="{FF2B5EF4-FFF2-40B4-BE49-F238E27FC236}">
              <a16:creationId xmlns:a16="http://schemas.microsoft.com/office/drawing/2014/main" id="{00000000-0008-0000-0000-0000F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21" name="Picture 2">
          <a:extLst>
            <a:ext uri="{FF2B5EF4-FFF2-40B4-BE49-F238E27FC236}">
              <a16:creationId xmlns:a16="http://schemas.microsoft.com/office/drawing/2014/main" id="{00000000-0008-0000-0000-0000F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22" name="Picture 2">
          <a:extLst>
            <a:ext uri="{FF2B5EF4-FFF2-40B4-BE49-F238E27FC236}">
              <a16:creationId xmlns:a16="http://schemas.microsoft.com/office/drawing/2014/main" id="{00000000-0008-0000-0000-0000F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3" name="Picture 2">
          <a:extLst>
            <a:ext uri="{FF2B5EF4-FFF2-40B4-BE49-F238E27FC236}">
              <a16:creationId xmlns:a16="http://schemas.microsoft.com/office/drawing/2014/main" id="{00000000-0008-0000-0000-0000F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4" name="Picture 2">
          <a:extLst>
            <a:ext uri="{FF2B5EF4-FFF2-40B4-BE49-F238E27FC236}">
              <a16:creationId xmlns:a16="http://schemas.microsoft.com/office/drawing/2014/main" id="{00000000-0008-0000-0000-0000F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5" name="Picture 2">
          <a:extLst>
            <a:ext uri="{FF2B5EF4-FFF2-40B4-BE49-F238E27FC236}">
              <a16:creationId xmlns:a16="http://schemas.microsoft.com/office/drawing/2014/main" id="{00000000-0008-0000-0000-0000F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6" name="Picture 2">
          <a:extLst>
            <a:ext uri="{FF2B5EF4-FFF2-40B4-BE49-F238E27FC236}">
              <a16:creationId xmlns:a16="http://schemas.microsoft.com/office/drawing/2014/main" id="{00000000-0008-0000-0000-0000F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7" name="Picture 2">
          <a:extLst>
            <a:ext uri="{FF2B5EF4-FFF2-40B4-BE49-F238E27FC236}">
              <a16:creationId xmlns:a16="http://schemas.microsoft.com/office/drawing/2014/main" id="{00000000-0008-0000-0000-0000F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8" name="Picture 2">
          <a:extLst>
            <a:ext uri="{FF2B5EF4-FFF2-40B4-BE49-F238E27FC236}">
              <a16:creationId xmlns:a16="http://schemas.microsoft.com/office/drawing/2014/main" id="{00000000-0008-0000-0000-00000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9" name="Picture 2">
          <a:extLst>
            <a:ext uri="{FF2B5EF4-FFF2-40B4-BE49-F238E27FC236}">
              <a16:creationId xmlns:a16="http://schemas.microsoft.com/office/drawing/2014/main" id="{00000000-0008-0000-0000-00000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0" name="Picture 2">
          <a:extLst>
            <a:ext uri="{FF2B5EF4-FFF2-40B4-BE49-F238E27FC236}">
              <a16:creationId xmlns:a16="http://schemas.microsoft.com/office/drawing/2014/main" id="{00000000-0008-0000-0000-00000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1" name="Picture 2">
          <a:extLst>
            <a:ext uri="{FF2B5EF4-FFF2-40B4-BE49-F238E27FC236}">
              <a16:creationId xmlns:a16="http://schemas.microsoft.com/office/drawing/2014/main" id="{00000000-0008-0000-0000-00000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2" name="Picture 2">
          <a:extLst>
            <a:ext uri="{FF2B5EF4-FFF2-40B4-BE49-F238E27FC236}">
              <a16:creationId xmlns:a16="http://schemas.microsoft.com/office/drawing/2014/main" id="{00000000-0008-0000-0000-00000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3" name="Picture 2">
          <a:extLst>
            <a:ext uri="{FF2B5EF4-FFF2-40B4-BE49-F238E27FC236}">
              <a16:creationId xmlns:a16="http://schemas.microsoft.com/office/drawing/2014/main" id="{00000000-0008-0000-0000-00000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4" name="Picture 2">
          <a:extLst>
            <a:ext uri="{FF2B5EF4-FFF2-40B4-BE49-F238E27FC236}">
              <a16:creationId xmlns:a16="http://schemas.microsoft.com/office/drawing/2014/main" id="{00000000-0008-0000-0000-00000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5" name="Picture 2">
          <a:extLst>
            <a:ext uri="{FF2B5EF4-FFF2-40B4-BE49-F238E27FC236}">
              <a16:creationId xmlns:a16="http://schemas.microsoft.com/office/drawing/2014/main" id="{00000000-0008-0000-0000-00000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6" name="Picture 2">
          <a:extLst>
            <a:ext uri="{FF2B5EF4-FFF2-40B4-BE49-F238E27FC236}">
              <a16:creationId xmlns:a16="http://schemas.microsoft.com/office/drawing/2014/main" id="{00000000-0008-0000-0000-00000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7" name="Picture 2">
          <a:extLst>
            <a:ext uri="{FF2B5EF4-FFF2-40B4-BE49-F238E27FC236}">
              <a16:creationId xmlns:a16="http://schemas.microsoft.com/office/drawing/2014/main" id="{00000000-0008-0000-0000-00000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8" name="Picture 2">
          <a:extLst>
            <a:ext uri="{FF2B5EF4-FFF2-40B4-BE49-F238E27FC236}">
              <a16:creationId xmlns:a16="http://schemas.microsoft.com/office/drawing/2014/main" id="{00000000-0008-0000-0000-00000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39" name="Picture 2">
          <a:extLst>
            <a:ext uri="{FF2B5EF4-FFF2-40B4-BE49-F238E27FC236}">
              <a16:creationId xmlns:a16="http://schemas.microsoft.com/office/drawing/2014/main" id="{00000000-0008-0000-0000-00000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0" name="Picture 2">
          <a:extLst>
            <a:ext uri="{FF2B5EF4-FFF2-40B4-BE49-F238E27FC236}">
              <a16:creationId xmlns:a16="http://schemas.microsoft.com/office/drawing/2014/main" id="{00000000-0008-0000-0000-00000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1" name="Picture 2">
          <a:extLst>
            <a:ext uri="{FF2B5EF4-FFF2-40B4-BE49-F238E27FC236}">
              <a16:creationId xmlns:a16="http://schemas.microsoft.com/office/drawing/2014/main" id="{00000000-0008-0000-0000-00000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2" name="Picture 2">
          <a:extLst>
            <a:ext uri="{FF2B5EF4-FFF2-40B4-BE49-F238E27FC236}">
              <a16:creationId xmlns:a16="http://schemas.microsoft.com/office/drawing/2014/main" id="{00000000-0008-0000-0000-00000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3" name="Picture 2">
          <a:extLst>
            <a:ext uri="{FF2B5EF4-FFF2-40B4-BE49-F238E27FC236}">
              <a16:creationId xmlns:a16="http://schemas.microsoft.com/office/drawing/2014/main" id="{00000000-0008-0000-0000-00000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4" name="Picture 2">
          <a:extLst>
            <a:ext uri="{FF2B5EF4-FFF2-40B4-BE49-F238E27FC236}">
              <a16:creationId xmlns:a16="http://schemas.microsoft.com/office/drawing/2014/main" id="{00000000-0008-0000-0000-00001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5" name="Picture 2">
          <a:extLst>
            <a:ext uri="{FF2B5EF4-FFF2-40B4-BE49-F238E27FC236}">
              <a16:creationId xmlns:a16="http://schemas.microsoft.com/office/drawing/2014/main" id="{00000000-0008-0000-0000-00001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6" name="Picture 2">
          <a:extLst>
            <a:ext uri="{FF2B5EF4-FFF2-40B4-BE49-F238E27FC236}">
              <a16:creationId xmlns:a16="http://schemas.microsoft.com/office/drawing/2014/main" id="{00000000-0008-0000-0000-00001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7" name="Picture 2">
          <a:extLst>
            <a:ext uri="{FF2B5EF4-FFF2-40B4-BE49-F238E27FC236}">
              <a16:creationId xmlns:a16="http://schemas.microsoft.com/office/drawing/2014/main" id="{00000000-0008-0000-0000-00001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8" name="Picture 2">
          <a:extLst>
            <a:ext uri="{FF2B5EF4-FFF2-40B4-BE49-F238E27FC236}">
              <a16:creationId xmlns:a16="http://schemas.microsoft.com/office/drawing/2014/main" id="{00000000-0008-0000-0000-00001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9" name="Picture 2">
          <a:extLst>
            <a:ext uri="{FF2B5EF4-FFF2-40B4-BE49-F238E27FC236}">
              <a16:creationId xmlns:a16="http://schemas.microsoft.com/office/drawing/2014/main" id="{00000000-0008-0000-0000-00001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0" name="Picture 2">
          <a:extLst>
            <a:ext uri="{FF2B5EF4-FFF2-40B4-BE49-F238E27FC236}">
              <a16:creationId xmlns:a16="http://schemas.microsoft.com/office/drawing/2014/main" id="{00000000-0008-0000-0000-00001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1" name="Picture 2">
          <a:extLst>
            <a:ext uri="{FF2B5EF4-FFF2-40B4-BE49-F238E27FC236}">
              <a16:creationId xmlns:a16="http://schemas.microsoft.com/office/drawing/2014/main" id="{00000000-0008-0000-0000-00001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2" name="Picture 2">
          <a:extLst>
            <a:ext uri="{FF2B5EF4-FFF2-40B4-BE49-F238E27FC236}">
              <a16:creationId xmlns:a16="http://schemas.microsoft.com/office/drawing/2014/main" id="{00000000-0008-0000-0000-00001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3" name="Picture 2">
          <a:extLst>
            <a:ext uri="{FF2B5EF4-FFF2-40B4-BE49-F238E27FC236}">
              <a16:creationId xmlns:a16="http://schemas.microsoft.com/office/drawing/2014/main" id="{00000000-0008-0000-0000-00001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4" name="Picture 2">
          <a:extLst>
            <a:ext uri="{FF2B5EF4-FFF2-40B4-BE49-F238E27FC236}">
              <a16:creationId xmlns:a16="http://schemas.microsoft.com/office/drawing/2014/main" id="{00000000-0008-0000-0000-00001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5" name="Picture 2">
          <a:extLst>
            <a:ext uri="{FF2B5EF4-FFF2-40B4-BE49-F238E27FC236}">
              <a16:creationId xmlns:a16="http://schemas.microsoft.com/office/drawing/2014/main" id="{00000000-0008-0000-0000-00001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56" name="Picture 2">
          <a:extLst>
            <a:ext uri="{FF2B5EF4-FFF2-40B4-BE49-F238E27FC236}">
              <a16:creationId xmlns:a16="http://schemas.microsoft.com/office/drawing/2014/main" id="{00000000-0008-0000-0000-00001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7" name="Picture 2">
          <a:extLst>
            <a:ext uri="{FF2B5EF4-FFF2-40B4-BE49-F238E27FC236}">
              <a16:creationId xmlns:a16="http://schemas.microsoft.com/office/drawing/2014/main" id="{00000000-0008-0000-0000-00001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8" name="Picture 2">
          <a:extLst>
            <a:ext uri="{FF2B5EF4-FFF2-40B4-BE49-F238E27FC236}">
              <a16:creationId xmlns:a16="http://schemas.microsoft.com/office/drawing/2014/main" id="{00000000-0008-0000-0000-00001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59" name="Picture 2">
          <a:extLst>
            <a:ext uri="{FF2B5EF4-FFF2-40B4-BE49-F238E27FC236}">
              <a16:creationId xmlns:a16="http://schemas.microsoft.com/office/drawing/2014/main" id="{00000000-0008-0000-0000-00001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0" name="Picture 2">
          <a:extLst>
            <a:ext uri="{FF2B5EF4-FFF2-40B4-BE49-F238E27FC236}">
              <a16:creationId xmlns:a16="http://schemas.microsoft.com/office/drawing/2014/main" id="{00000000-0008-0000-0000-00002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1" name="Picture 2">
          <a:extLst>
            <a:ext uri="{FF2B5EF4-FFF2-40B4-BE49-F238E27FC236}">
              <a16:creationId xmlns:a16="http://schemas.microsoft.com/office/drawing/2014/main" id="{00000000-0008-0000-0000-00002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2" name="Picture 2">
          <a:extLst>
            <a:ext uri="{FF2B5EF4-FFF2-40B4-BE49-F238E27FC236}">
              <a16:creationId xmlns:a16="http://schemas.microsoft.com/office/drawing/2014/main" id="{00000000-0008-0000-0000-00002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3" name="Picture 2">
          <a:extLst>
            <a:ext uri="{FF2B5EF4-FFF2-40B4-BE49-F238E27FC236}">
              <a16:creationId xmlns:a16="http://schemas.microsoft.com/office/drawing/2014/main" id="{00000000-0008-0000-0000-00002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4" name="Picture 2">
          <a:extLst>
            <a:ext uri="{FF2B5EF4-FFF2-40B4-BE49-F238E27FC236}">
              <a16:creationId xmlns:a16="http://schemas.microsoft.com/office/drawing/2014/main" id="{00000000-0008-0000-0000-00002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5" name="Picture 2">
          <a:extLst>
            <a:ext uri="{FF2B5EF4-FFF2-40B4-BE49-F238E27FC236}">
              <a16:creationId xmlns:a16="http://schemas.microsoft.com/office/drawing/2014/main" id="{00000000-0008-0000-0000-00002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6" name="Picture 2">
          <a:extLst>
            <a:ext uri="{FF2B5EF4-FFF2-40B4-BE49-F238E27FC236}">
              <a16:creationId xmlns:a16="http://schemas.microsoft.com/office/drawing/2014/main" id="{00000000-0008-0000-0000-00002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7" name="Picture 2">
          <a:extLst>
            <a:ext uri="{FF2B5EF4-FFF2-40B4-BE49-F238E27FC236}">
              <a16:creationId xmlns:a16="http://schemas.microsoft.com/office/drawing/2014/main" id="{00000000-0008-0000-0000-00002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8" name="Picture 2">
          <a:extLst>
            <a:ext uri="{FF2B5EF4-FFF2-40B4-BE49-F238E27FC236}">
              <a16:creationId xmlns:a16="http://schemas.microsoft.com/office/drawing/2014/main" id="{00000000-0008-0000-0000-00002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9" name="Picture 2">
          <a:extLst>
            <a:ext uri="{FF2B5EF4-FFF2-40B4-BE49-F238E27FC236}">
              <a16:creationId xmlns:a16="http://schemas.microsoft.com/office/drawing/2014/main" id="{00000000-0008-0000-0000-00002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0" name="Picture 2">
          <a:extLst>
            <a:ext uri="{FF2B5EF4-FFF2-40B4-BE49-F238E27FC236}">
              <a16:creationId xmlns:a16="http://schemas.microsoft.com/office/drawing/2014/main" id="{00000000-0008-0000-0000-00002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1" name="Picture 2">
          <a:extLst>
            <a:ext uri="{FF2B5EF4-FFF2-40B4-BE49-F238E27FC236}">
              <a16:creationId xmlns:a16="http://schemas.microsoft.com/office/drawing/2014/main" id="{00000000-0008-0000-0000-00002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2" name="Picture 2">
          <a:extLst>
            <a:ext uri="{FF2B5EF4-FFF2-40B4-BE49-F238E27FC236}">
              <a16:creationId xmlns:a16="http://schemas.microsoft.com/office/drawing/2014/main" id="{00000000-0008-0000-0000-00002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3" name="Picture 2">
          <a:extLst>
            <a:ext uri="{FF2B5EF4-FFF2-40B4-BE49-F238E27FC236}">
              <a16:creationId xmlns:a16="http://schemas.microsoft.com/office/drawing/2014/main" id="{00000000-0008-0000-0000-00002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4" name="Picture 2">
          <a:extLst>
            <a:ext uri="{FF2B5EF4-FFF2-40B4-BE49-F238E27FC236}">
              <a16:creationId xmlns:a16="http://schemas.microsoft.com/office/drawing/2014/main" id="{00000000-0008-0000-0000-00002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75" name="Picture 2">
          <a:extLst>
            <a:ext uri="{FF2B5EF4-FFF2-40B4-BE49-F238E27FC236}">
              <a16:creationId xmlns:a16="http://schemas.microsoft.com/office/drawing/2014/main" id="{00000000-0008-0000-0000-00002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76" name="Picture 2">
          <a:extLst>
            <a:ext uri="{FF2B5EF4-FFF2-40B4-BE49-F238E27FC236}">
              <a16:creationId xmlns:a16="http://schemas.microsoft.com/office/drawing/2014/main" id="{00000000-0008-0000-0000-00003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7" name="Picture 2">
          <a:extLst>
            <a:ext uri="{FF2B5EF4-FFF2-40B4-BE49-F238E27FC236}">
              <a16:creationId xmlns:a16="http://schemas.microsoft.com/office/drawing/2014/main" id="{00000000-0008-0000-0000-00003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8" name="Picture 2">
          <a:extLst>
            <a:ext uri="{FF2B5EF4-FFF2-40B4-BE49-F238E27FC236}">
              <a16:creationId xmlns:a16="http://schemas.microsoft.com/office/drawing/2014/main" id="{00000000-0008-0000-0000-00003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9" name="Picture 2">
          <a:extLst>
            <a:ext uri="{FF2B5EF4-FFF2-40B4-BE49-F238E27FC236}">
              <a16:creationId xmlns:a16="http://schemas.microsoft.com/office/drawing/2014/main" id="{00000000-0008-0000-0000-00003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0" name="Picture 2">
          <a:extLst>
            <a:ext uri="{FF2B5EF4-FFF2-40B4-BE49-F238E27FC236}">
              <a16:creationId xmlns:a16="http://schemas.microsoft.com/office/drawing/2014/main" id="{00000000-0008-0000-0000-00003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1" name="Picture 2">
          <a:extLst>
            <a:ext uri="{FF2B5EF4-FFF2-40B4-BE49-F238E27FC236}">
              <a16:creationId xmlns:a16="http://schemas.microsoft.com/office/drawing/2014/main" id="{00000000-0008-0000-0000-00003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2" name="Picture 2">
          <a:extLst>
            <a:ext uri="{FF2B5EF4-FFF2-40B4-BE49-F238E27FC236}">
              <a16:creationId xmlns:a16="http://schemas.microsoft.com/office/drawing/2014/main" id="{00000000-0008-0000-0000-00003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3" name="Picture 2">
          <a:extLst>
            <a:ext uri="{FF2B5EF4-FFF2-40B4-BE49-F238E27FC236}">
              <a16:creationId xmlns:a16="http://schemas.microsoft.com/office/drawing/2014/main" id="{00000000-0008-0000-0000-00003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4" name="Picture 2">
          <a:extLst>
            <a:ext uri="{FF2B5EF4-FFF2-40B4-BE49-F238E27FC236}">
              <a16:creationId xmlns:a16="http://schemas.microsoft.com/office/drawing/2014/main" id="{00000000-0008-0000-0000-00003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5" name="Picture 2">
          <a:extLst>
            <a:ext uri="{FF2B5EF4-FFF2-40B4-BE49-F238E27FC236}">
              <a16:creationId xmlns:a16="http://schemas.microsoft.com/office/drawing/2014/main" id="{00000000-0008-0000-0000-00003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6" name="Picture 2">
          <a:extLst>
            <a:ext uri="{FF2B5EF4-FFF2-40B4-BE49-F238E27FC236}">
              <a16:creationId xmlns:a16="http://schemas.microsoft.com/office/drawing/2014/main" id="{00000000-0008-0000-0000-00003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7" name="Picture 2">
          <a:extLst>
            <a:ext uri="{FF2B5EF4-FFF2-40B4-BE49-F238E27FC236}">
              <a16:creationId xmlns:a16="http://schemas.microsoft.com/office/drawing/2014/main" id="{00000000-0008-0000-0000-00003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8" name="Picture 2">
          <a:extLst>
            <a:ext uri="{FF2B5EF4-FFF2-40B4-BE49-F238E27FC236}">
              <a16:creationId xmlns:a16="http://schemas.microsoft.com/office/drawing/2014/main" id="{00000000-0008-0000-0000-00003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9" name="Picture 2">
          <a:extLst>
            <a:ext uri="{FF2B5EF4-FFF2-40B4-BE49-F238E27FC236}">
              <a16:creationId xmlns:a16="http://schemas.microsoft.com/office/drawing/2014/main" id="{00000000-0008-0000-0000-00003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0" name="Picture 2">
          <a:extLst>
            <a:ext uri="{FF2B5EF4-FFF2-40B4-BE49-F238E27FC236}">
              <a16:creationId xmlns:a16="http://schemas.microsoft.com/office/drawing/2014/main" id="{00000000-0008-0000-0000-00003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1" name="Picture 2">
          <a:extLst>
            <a:ext uri="{FF2B5EF4-FFF2-40B4-BE49-F238E27FC236}">
              <a16:creationId xmlns:a16="http://schemas.microsoft.com/office/drawing/2014/main" id="{00000000-0008-0000-0000-00003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2" name="Picture 2">
          <a:extLst>
            <a:ext uri="{FF2B5EF4-FFF2-40B4-BE49-F238E27FC236}">
              <a16:creationId xmlns:a16="http://schemas.microsoft.com/office/drawing/2014/main" id="{00000000-0008-0000-0000-00004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93" name="Picture 2">
          <a:extLst>
            <a:ext uri="{FF2B5EF4-FFF2-40B4-BE49-F238E27FC236}">
              <a16:creationId xmlns:a16="http://schemas.microsoft.com/office/drawing/2014/main" id="{00000000-0008-0000-0000-00004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4" name="Picture 2">
          <a:extLst>
            <a:ext uri="{FF2B5EF4-FFF2-40B4-BE49-F238E27FC236}">
              <a16:creationId xmlns:a16="http://schemas.microsoft.com/office/drawing/2014/main" id="{00000000-0008-0000-0000-00004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5" name="Picture 2">
          <a:extLst>
            <a:ext uri="{FF2B5EF4-FFF2-40B4-BE49-F238E27FC236}">
              <a16:creationId xmlns:a16="http://schemas.microsoft.com/office/drawing/2014/main" id="{00000000-0008-0000-0000-00004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6" name="Picture 2">
          <a:extLst>
            <a:ext uri="{FF2B5EF4-FFF2-40B4-BE49-F238E27FC236}">
              <a16:creationId xmlns:a16="http://schemas.microsoft.com/office/drawing/2014/main" id="{00000000-0008-0000-0000-00004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7" name="Picture 2">
          <a:extLst>
            <a:ext uri="{FF2B5EF4-FFF2-40B4-BE49-F238E27FC236}">
              <a16:creationId xmlns:a16="http://schemas.microsoft.com/office/drawing/2014/main" id="{00000000-0008-0000-0000-00004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8" name="Picture 2">
          <a:extLst>
            <a:ext uri="{FF2B5EF4-FFF2-40B4-BE49-F238E27FC236}">
              <a16:creationId xmlns:a16="http://schemas.microsoft.com/office/drawing/2014/main" id="{00000000-0008-0000-0000-00004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9" name="Picture 2">
          <a:extLst>
            <a:ext uri="{FF2B5EF4-FFF2-40B4-BE49-F238E27FC236}">
              <a16:creationId xmlns:a16="http://schemas.microsoft.com/office/drawing/2014/main" id="{00000000-0008-0000-0000-00004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0" name="Picture 2">
          <a:extLst>
            <a:ext uri="{FF2B5EF4-FFF2-40B4-BE49-F238E27FC236}">
              <a16:creationId xmlns:a16="http://schemas.microsoft.com/office/drawing/2014/main" id="{00000000-0008-0000-0000-00004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1" name="Picture 2">
          <a:extLst>
            <a:ext uri="{FF2B5EF4-FFF2-40B4-BE49-F238E27FC236}">
              <a16:creationId xmlns:a16="http://schemas.microsoft.com/office/drawing/2014/main" id="{00000000-0008-0000-0000-00004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2" name="Picture 2">
          <a:extLst>
            <a:ext uri="{FF2B5EF4-FFF2-40B4-BE49-F238E27FC236}">
              <a16:creationId xmlns:a16="http://schemas.microsoft.com/office/drawing/2014/main" id="{00000000-0008-0000-0000-00004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3" name="Picture 2">
          <a:extLst>
            <a:ext uri="{FF2B5EF4-FFF2-40B4-BE49-F238E27FC236}">
              <a16:creationId xmlns:a16="http://schemas.microsoft.com/office/drawing/2014/main" id="{00000000-0008-0000-0000-00004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4" name="Picture 2">
          <a:extLst>
            <a:ext uri="{FF2B5EF4-FFF2-40B4-BE49-F238E27FC236}">
              <a16:creationId xmlns:a16="http://schemas.microsoft.com/office/drawing/2014/main" id="{00000000-0008-0000-0000-00004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5" name="Picture 2">
          <a:extLst>
            <a:ext uri="{FF2B5EF4-FFF2-40B4-BE49-F238E27FC236}">
              <a16:creationId xmlns:a16="http://schemas.microsoft.com/office/drawing/2014/main" id="{00000000-0008-0000-0000-00004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6" name="Picture 2">
          <a:extLst>
            <a:ext uri="{FF2B5EF4-FFF2-40B4-BE49-F238E27FC236}">
              <a16:creationId xmlns:a16="http://schemas.microsoft.com/office/drawing/2014/main" id="{00000000-0008-0000-0000-00004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7" name="Picture 2">
          <a:extLst>
            <a:ext uri="{FF2B5EF4-FFF2-40B4-BE49-F238E27FC236}">
              <a16:creationId xmlns:a16="http://schemas.microsoft.com/office/drawing/2014/main" id="{00000000-0008-0000-0000-00004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8" name="Picture 2">
          <a:extLst>
            <a:ext uri="{FF2B5EF4-FFF2-40B4-BE49-F238E27FC236}">
              <a16:creationId xmlns:a16="http://schemas.microsoft.com/office/drawing/2014/main" id="{00000000-0008-0000-0000-00005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9" name="Picture 2">
          <a:extLst>
            <a:ext uri="{FF2B5EF4-FFF2-40B4-BE49-F238E27FC236}">
              <a16:creationId xmlns:a16="http://schemas.microsoft.com/office/drawing/2014/main" id="{00000000-0008-0000-0000-00005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10" name="Picture 2">
          <a:extLst>
            <a:ext uri="{FF2B5EF4-FFF2-40B4-BE49-F238E27FC236}">
              <a16:creationId xmlns:a16="http://schemas.microsoft.com/office/drawing/2014/main" id="{00000000-0008-0000-0000-00005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1" name="Picture 2">
          <a:extLst>
            <a:ext uri="{FF2B5EF4-FFF2-40B4-BE49-F238E27FC236}">
              <a16:creationId xmlns:a16="http://schemas.microsoft.com/office/drawing/2014/main" id="{00000000-0008-0000-0000-00005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2" name="Picture 2">
          <a:extLst>
            <a:ext uri="{FF2B5EF4-FFF2-40B4-BE49-F238E27FC236}">
              <a16:creationId xmlns:a16="http://schemas.microsoft.com/office/drawing/2014/main" id="{00000000-0008-0000-0000-00005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3" name="Picture 2">
          <a:extLst>
            <a:ext uri="{FF2B5EF4-FFF2-40B4-BE49-F238E27FC236}">
              <a16:creationId xmlns:a16="http://schemas.microsoft.com/office/drawing/2014/main" id="{00000000-0008-0000-0000-00005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4" name="Picture 2">
          <a:extLst>
            <a:ext uri="{FF2B5EF4-FFF2-40B4-BE49-F238E27FC236}">
              <a16:creationId xmlns:a16="http://schemas.microsoft.com/office/drawing/2014/main" id="{00000000-0008-0000-0000-00005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5" name="Picture 2">
          <a:extLst>
            <a:ext uri="{FF2B5EF4-FFF2-40B4-BE49-F238E27FC236}">
              <a16:creationId xmlns:a16="http://schemas.microsoft.com/office/drawing/2014/main" id="{00000000-0008-0000-0000-00005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6" name="Picture 2">
          <a:extLst>
            <a:ext uri="{FF2B5EF4-FFF2-40B4-BE49-F238E27FC236}">
              <a16:creationId xmlns:a16="http://schemas.microsoft.com/office/drawing/2014/main" id="{00000000-0008-0000-0000-00005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7" name="Picture 2">
          <a:extLst>
            <a:ext uri="{FF2B5EF4-FFF2-40B4-BE49-F238E27FC236}">
              <a16:creationId xmlns:a16="http://schemas.microsoft.com/office/drawing/2014/main" id="{00000000-0008-0000-0000-00005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8" name="Picture 2">
          <a:extLst>
            <a:ext uri="{FF2B5EF4-FFF2-40B4-BE49-F238E27FC236}">
              <a16:creationId xmlns:a16="http://schemas.microsoft.com/office/drawing/2014/main" id="{00000000-0008-0000-0000-00005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9" name="Picture 2">
          <a:extLst>
            <a:ext uri="{FF2B5EF4-FFF2-40B4-BE49-F238E27FC236}">
              <a16:creationId xmlns:a16="http://schemas.microsoft.com/office/drawing/2014/main" id="{00000000-0008-0000-0000-00005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0" name="Picture 2">
          <a:extLst>
            <a:ext uri="{FF2B5EF4-FFF2-40B4-BE49-F238E27FC236}">
              <a16:creationId xmlns:a16="http://schemas.microsoft.com/office/drawing/2014/main" id="{00000000-0008-0000-0000-00005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1" name="Picture 2">
          <a:extLst>
            <a:ext uri="{FF2B5EF4-FFF2-40B4-BE49-F238E27FC236}">
              <a16:creationId xmlns:a16="http://schemas.microsoft.com/office/drawing/2014/main" id="{00000000-0008-0000-0000-00005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2" name="Picture 2">
          <a:extLst>
            <a:ext uri="{FF2B5EF4-FFF2-40B4-BE49-F238E27FC236}">
              <a16:creationId xmlns:a16="http://schemas.microsoft.com/office/drawing/2014/main" id="{00000000-0008-0000-0000-00005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3" name="Picture 2">
          <a:extLst>
            <a:ext uri="{FF2B5EF4-FFF2-40B4-BE49-F238E27FC236}">
              <a16:creationId xmlns:a16="http://schemas.microsoft.com/office/drawing/2014/main" id="{00000000-0008-0000-0000-00005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4" name="Picture 2">
          <a:extLst>
            <a:ext uri="{FF2B5EF4-FFF2-40B4-BE49-F238E27FC236}">
              <a16:creationId xmlns:a16="http://schemas.microsoft.com/office/drawing/2014/main" id="{00000000-0008-0000-0000-00006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5" name="Picture 2">
          <a:extLst>
            <a:ext uri="{FF2B5EF4-FFF2-40B4-BE49-F238E27FC236}">
              <a16:creationId xmlns:a16="http://schemas.microsoft.com/office/drawing/2014/main" id="{00000000-0008-0000-0000-00006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6" name="Picture 2">
          <a:extLst>
            <a:ext uri="{FF2B5EF4-FFF2-40B4-BE49-F238E27FC236}">
              <a16:creationId xmlns:a16="http://schemas.microsoft.com/office/drawing/2014/main" id="{00000000-0008-0000-0000-00006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7" name="Picture 2">
          <a:extLst>
            <a:ext uri="{FF2B5EF4-FFF2-40B4-BE49-F238E27FC236}">
              <a16:creationId xmlns:a16="http://schemas.microsoft.com/office/drawing/2014/main" id="{00000000-0008-0000-0000-00006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8" name="Picture 2">
          <a:extLst>
            <a:ext uri="{FF2B5EF4-FFF2-40B4-BE49-F238E27FC236}">
              <a16:creationId xmlns:a16="http://schemas.microsoft.com/office/drawing/2014/main" id="{00000000-0008-0000-0000-00006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29" name="Picture 2">
          <a:extLst>
            <a:ext uri="{FF2B5EF4-FFF2-40B4-BE49-F238E27FC236}">
              <a16:creationId xmlns:a16="http://schemas.microsoft.com/office/drawing/2014/main" id="{00000000-0008-0000-0000-00006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30" name="Picture 2">
          <a:extLst>
            <a:ext uri="{FF2B5EF4-FFF2-40B4-BE49-F238E27FC236}">
              <a16:creationId xmlns:a16="http://schemas.microsoft.com/office/drawing/2014/main" id="{00000000-0008-0000-0000-00006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1" name="Picture 2">
          <a:extLst>
            <a:ext uri="{FF2B5EF4-FFF2-40B4-BE49-F238E27FC236}">
              <a16:creationId xmlns:a16="http://schemas.microsoft.com/office/drawing/2014/main" id="{00000000-0008-0000-0000-00006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2" name="Picture 2">
          <a:extLst>
            <a:ext uri="{FF2B5EF4-FFF2-40B4-BE49-F238E27FC236}">
              <a16:creationId xmlns:a16="http://schemas.microsoft.com/office/drawing/2014/main" id="{00000000-0008-0000-0000-00006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3" name="Picture 2">
          <a:extLst>
            <a:ext uri="{FF2B5EF4-FFF2-40B4-BE49-F238E27FC236}">
              <a16:creationId xmlns:a16="http://schemas.microsoft.com/office/drawing/2014/main" id="{00000000-0008-0000-0000-00006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4" name="Picture 2">
          <a:extLst>
            <a:ext uri="{FF2B5EF4-FFF2-40B4-BE49-F238E27FC236}">
              <a16:creationId xmlns:a16="http://schemas.microsoft.com/office/drawing/2014/main" id="{00000000-0008-0000-0000-00006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5" name="Picture 2">
          <a:extLst>
            <a:ext uri="{FF2B5EF4-FFF2-40B4-BE49-F238E27FC236}">
              <a16:creationId xmlns:a16="http://schemas.microsoft.com/office/drawing/2014/main" id="{00000000-0008-0000-0000-00006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6" name="Picture 2">
          <a:extLst>
            <a:ext uri="{FF2B5EF4-FFF2-40B4-BE49-F238E27FC236}">
              <a16:creationId xmlns:a16="http://schemas.microsoft.com/office/drawing/2014/main" id="{00000000-0008-0000-0000-00006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7" name="Picture 2">
          <a:extLst>
            <a:ext uri="{FF2B5EF4-FFF2-40B4-BE49-F238E27FC236}">
              <a16:creationId xmlns:a16="http://schemas.microsoft.com/office/drawing/2014/main" id="{00000000-0008-0000-0000-00006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8" name="Picture 2">
          <a:extLst>
            <a:ext uri="{FF2B5EF4-FFF2-40B4-BE49-F238E27FC236}">
              <a16:creationId xmlns:a16="http://schemas.microsoft.com/office/drawing/2014/main" id="{00000000-0008-0000-0000-00006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9" name="Picture 2">
          <a:extLst>
            <a:ext uri="{FF2B5EF4-FFF2-40B4-BE49-F238E27FC236}">
              <a16:creationId xmlns:a16="http://schemas.microsoft.com/office/drawing/2014/main" id="{00000000-0008-0000-0000-00006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0" name="Picture 2">
          <a:extLst>
            <a:ext uri="{FF2B5EF4-FFF2-40B4-BE49-F238E27FC236}">
              <a16:creationId xmlns:a16="http://schemas.microsoft.com/office/drawing/2014/main" id="{00000000-0008-0000-0000-00007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1" name="Picture 2">
          <a:extLst>
            <a:ext uri="{FF2B5EF4-FFF2-40B4-BE49-F238E27FC236}">
              <a16:creationId xmlns:a16="http://schemas.microsoft.com/office/drawing/2014/main" id="{00000000-0008-0000-0000-00007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2" name="Picture 2">
          <a:extLst>
            <a:ext uri="{FF2B5EF4-FFF2-40B4-BE49-F238E27FC236}">
              <a16:creationId xmlns:a16="http://schemas.microsoft.com/office/drawing/2014/main" id="{00000000-0008-0000-0000-00007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3" name="Picture 2">
          <a:extLst>
            <a:ext uri="{FF2B5EF4-FFF2-40B4-BE49-F238E27FC236}">
              <a16:creationId xmlns:a16="http://schemas.microsoft.com/office/drawing/2014/main" id="{00000000-0008-0000-0000-00007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4" name="Picture 2">
          <a:extLst>
            <a:ext uri="{FF2B5EF4-FFF2-40B4-BE49-F238E27FC236}">
              <a16:creationId xmlns:a16="http://schemas.microsoft.com/office/drawing/2014/main" id="{00000000-0008-0000-0000-00007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5" name="Picture 2">
          <a:extLst>
            <a:ext uri="{FF2B5EF4-FFF2-40B4-BE49-F238E27FC236}">
              <a16:creationId xmlns:a16="http://schemas.microsoft.com/office/drawing/2014/main" id="{00000000-0008-0000-0000-00007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6" name="Picture 2">
          <a:extLst>
            <a:ext uri="{FF2B5EF4-FFF2-40B4-BE49-F238E27FC236}">
              <a16:creationId xmlns:a16="http://schemas.microsoft.com/office/drawing/2014/main" id="{00000000-0008-0000-0000-00007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47" name="Picture 2">
          <a:extLst>
            <a:ext uri="{FF2B5EF4-FFF2-40B4-BE49-F238E27FC236}">
              <a16:creationId xmlns:a16="http://schemas.microsoft.com/office/drawing/2014/main" id="{00000000-0008-0000-0000-00007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48" name="Picture 2">
          <a:extLst>
            <a:ext uri="{FF2B5EF4-FFF2-40B4-BE49-F238E27FC236}">
              <a16:creationId xmlns:a16="http://schemas.microsoft.com/office/drawing/2014/main" id="{00000000-0008-0000-0000-00007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49" name="Picture 2">
          <a:extLst>
            <a:ext uri="{FF2B5EF4-FFF2-40B4-BE49-F238E27FC236}">
              <a16:creationId xmlns:a16="http://schemas.microsoft.com/office/drawing/2014/main" id="{00000000-0008-0000-0000-00007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0" name="Picture 2">
          <a:extLst>
            <a:ext uri="{FF2B5EF4-FFF2-40B4-BE49-F238E27FC236}">
              <a16:creationId xmlns:a16="http://schemas.microsoft.com/office/drawing/2014/main" id="{00000000-0008-0000-0000-00007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1" name="Picture 2">
          <a:extLst>
            <a:ext uri="{FF2B5EF4-FFF2-40B4-BE49-F238E27FC236}">
              <a16:creationId xmlns:a16="http://schemas.microsoft.com/office/drawing/2014/main" id="{00000000-0008-0000-0000-00007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2" name="Picture 2">
          <a:extLst>
            <a:ext uri="{FF2B5EF4-FFF2-40B4-BE49-F238E27FC236}">
              <a16:creationId xmlns:a16="http://schemas.microsoft.com/office/drawing/2014/main" id="{00000000-0008-0000-0000-00007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3" name="Picture 2">
          <a:extLst>
            <a:ext uri="{FF2B5EF4-FFF2-40B4-BE49-F238E27FC236}">
              <a16:creationId xmlns:a16="http://schemas.microsoft.com/office/drawing/2014/main" id="{00000000-0008-0000-0000-00007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4" name="Picture 2">
          <a:extLst>
            <a:ext uri="{FF2B5EF4-FFF2-40B4-BE49-F238E27FC236}">
              <a16:creationId xmlns:a16="http://schemas.microsoft.com/office/drawing/2014/main" id="{00000000-0008-0000-0000-00007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5" name="Picture 2">
          <a:extLst>
            <a:ext uri="{FF2B5EF4-FFF2-40B4-BE49-F238E27FC236}">
              <a16:creationId xmlns:a16="http://schemas.microsoft.com/office/drawing/2014/main" id="{00000000-0008-0000-0000-00007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6" name="Picture 2">
          <a:extLst>
            <a:ext uri="{FF2B5EF4-FFF2-40B4-BE49-F238E27FC236}">
              <a16:creationId xmlns:a16="http://schemas.microsoft.com/office/drawing/2014/main" id="{00000000-0008-0000-0000-00008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7" name="Picture 2">
          <a:extLst>
            <a:ext uri="{FF2B5EF4-FFF2-40B4-BE49-F238E27FC236}">
              <a16:creationId xmlns:a16="http://schemas.microsoft.com/office/drawing/2014/main" id="{00000000-0008-0000-0000-00008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8" name="Picture 2">
          <a:extLst>
            <a:ext uri="{FF2B5EF4-FFF2-40B4-BE49-F238E27FC236}">
              <a16:creationId xmlns:a16="http://schemas.microsoft.com/office/drawing/2014/main" id="{00000000-0008-0000-0000-00008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9" name="Picture 2">
          <a:extLst>
            <a:ext uri="{FF2B5EF4-FFF2-40B4-BE49-F238E27FC236}">
              <a16:creationId xmlns:a16="http://schemas.microsoft.com/office/drawing/2014/main" id="{00000000-0008-0000-0000-00008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0" name="Picture 2">
          <a:extLst>
            <a:ext uri="{FF2B5EF4-FFF2-40B4-BE49-F238E27FC236}">
              <a16:creationId xmlns:a16="http://schemas.microsoft.com/office/drawing/2014/main" id="{00000000-0008-0000-0000-00008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1" name="Picture 2">
          <a:extLst>
            <a:ext uri="{FF2B5EF4-FFF2-40B4-BE49-F238E27FC236}">
              <a16:creationId xmlns:a16="http://schemas.microsoft.com/office/drawing/2014/main" id="{00000000-0008-0000-0000-00008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2" name="Picture 2">
          <a:extLst>
            <a:ext uri="{FF2B5EF4-FFF2-40B4-BE49-F238E27FC236}">
              <a16:creationId xmlns:a16="http://schemas.microsoft.com/office/drawing/2014/main" id="{00000000-0008-0000-0000-00008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3" name="Picture 2">
          <a:extLst>
            <a:ext uri="{FF2B5EF4-FFF2-40B4-BE49-F238E27FC236}">
              <a16:creationId xmlns:a16="http://schemas.microsoft.com/office/drawing/2014/main" id="{00000000-0008-0000-0000-00008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4" name="Picture 2">
          <a:extLst>
            <a:ext uri="{FF2B5EF4-FFF2-40B4-BE49-F238E27FC236}">
              <a16:creationId xmlns:a16="http://schemas.microsoft.com/office/drawing/2014/main" id="{00000000-0008-0000-0000-00008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65" name="Picture 2">
          <a:extLst>
            <a:ext uri="{FF2B5EF4-FFF2-40B4-BE49-F238E27FC236}">
              <a16:creationId xmlns:a16="http://schemas.microsoft.com/office/drawing/2014/main" id="{00000000-0008-0000-0000-00008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66" name="Picture 2">
          <a:extLst>
            <a:ext uri="{FF2B5EF4-FFF2-40B4-BE49-F238E27FC236}">
              <a16:creationId xmlns:a16="http://schemas.microsoft.com/office/drawing/2014/main" id="{00000000-0008-0000-0000-00008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67" name="Picture 2">
          <a:extLst>
            <a:ext uri="{FF2B5EF4-FFF2-40B4-BE49-F238E27FC236}">
              <a16:creationId xmlns:a16="http://schemas.microsoft.com/office/drawing/2014/main" id="{00000000-0008-0000-0000-00008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8" name="Picture 2">
          <a:extLst>
            <a:ext uri="{FF2B5EF4-FFF2-40B4-BE49-F238E27FC236}">
              <a16:creationId xmlns:a16="http://schemas.microsoft.com/office/drawing/2014/main" id="{00000000-0008-0000-0000-00008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9" name="Picture 2">
          <a:extLst>
            <a:ext uri="{FF2B5EF4-FFF2-40B4-BE49-F238E27FC236}">
              <a16:creationId xmlns:a16="http://schemas.microsoft.com/office/drawing/2014/main" id="{00000000-0008-0000-0000-00008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0" name="Picture 2">
          <a:extLst>
            <a:ext uri="{FF2B5EF4-FFF2-40B4-BE49-F238E27FC236}">
              <a16:creationId xmlns:a16="http://schemas.microsoft.com/office/drawing/2014/main" id="{00000000-0008-0000-0000-00008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1" name="Picture 2">
          <a:extLst>
            <a:ext uri="{FF2B5EF4-FFF2-40B4-BE49-F238E27FC236}">
              <a16:creationId xmlns:a16="http://schemas.microsoft.com/office/drawing/2014/main" id="{00000000-0008-0000-0000-00008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2" name="Picture 2">
          <a:extLst>
            <a:ext uri="{FF2B5EF4-FFF2-40B4-BE49-F238E27FC236}">
              <a16:creationId xmlns:a16="http://schemas.microsoft.com/office/drawing/2014/main" id="{00000000-0008-0000-0000-00009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3" name="Picture 2">
          <a:extLst>
            <a:ext uri="{FF2B5EF4-FFF2-40B4-BE49-F238E27FC236}">
              <a16:creationId xmlns:a16="http://schemas.microsoft.com/office/drawing/2014/main" id="{00000000-0008-0000-0000-00009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4" name="Picture 2">
          <a:extLst>
            <a:ext uri="{FF2B5EF4-FFF2-40B4-BE49-F238E27FC236}">
              <a16:creationId xmlns:a16="http://schemas.microsoft.com/office/drawing/2014/main" id="{00000000-0008-0000-0000-00009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5" name="Picture 2">
          <a:extLst>
            <a:ext uri="{FF2B5EF4-FFF2-40B4-BE49-F238E27FC236}">
              <a16:creationId xmlns:a16="http://schemas.microsoft.com/office/drawing/2014/main" id="{00000000-0008-0000-0000-00009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6" name="Picture 2">
          <a:extLst>
            <a:ext uri="{FF2B5EF4-FFF2-40B4-BE49-F238E27FC236}">
              <a16:creationId xmlns:a16="http://schemas.microsoft.com/office/drawing/2014/main" id="{00000000-0008-0000-0000-00009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7" name="Picture 2">
          <a:extLst>
            <a:ext uri="{FF2B5EF4-FFF2-40B4-BE49-F238E27FC236}">
              <a16:creationId xmlns:a16="http://schemas.microsoft.com/office/drawing/2014/main" id="{00000000-0008-0000-0000-00009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8" name="Picture 2">
          <a:extLst>
            <a:ext uri="{FF2B5EF4-FFF2-40B4-BE49-F238E27FC236}">
              <a16:creationId xmlns:a16="http://schemas.microsoft.com/office/drawing/2014/main" id="{00000000-0008-0000-0000-00009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9" name="Picture 2">
          <a:extLst>
            <a:ext uri="{FF2B5EF4-FFF2-40B4-BE49-F238E27FC236}">
              <a16:creationId xmlns:a16="http://schemas.microsoft.com/office/drawing/2014/main" id="{00000000-0008-0000-0000-00009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0" name="Picture 2">
          <a:extLst>
            <a:ext uri="{FF2B5EF4-FFF2-40B4-BE49-F238E27FC236}">
              <a16:creationId xmlns:a16="http://schemas.microsoft.com/office/drawing/2014/main" id="{00000000-0008-0000-0000-00009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1" name="Picture 2">
          <a:extLst>
            <a:ext uri="{FF2B5EF4-FFF2-40B4-BE49-F238E27FC236}">
              <a16:creationId xmlns:a16="http://schemas.microsoft.com/office/drawing/2014/main" id="{00000000-0008-0000-0000-00009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2" name="Picture 2">
          <a:extLst>
            <a:ext uri="{FF2B5EF4-FFF2-40B4-BE49-F238E27FC236}">
              <a16:creationId xmlns:a16="http://schemas.microsoft.com/office/drawing/2014/main" id="{00000000-0008-0000-0000-00009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3" name="Picture 2">
          <a:extLst>
            <a:ext uri="{FF2B5EF4-FFF2-40B4-BE49-F238E27FC236}">
              <a16:creationId xmlns:a16="http://schemas.microsoft.com/office/drawing/2014/main" id="{00000000-0008-0000-0000-00009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84" name="Picture 2">
          <a:extLst>
            <a:ext uri="{FF2B5EF4-FFF2-40B4-BE49-F238E27FC236}">
              <a16:creationId xmlns:a16="http://schemas.microsoft.com/office/drawing/2014/main" id="{00000000-0008-0000-0000-00009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85" name="Picture 2">
          <a:extLst>
            <a:ext uri="{FF2B5EF4-FFF2-40B4-BE49-F238E27FC236}">
              <a16:creationId xmlns:a16="http://schemas.microsoft.com/office/drawing/2014/main" id="{00000000-0008-0000-0000-00009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486" name="Picture 2">
          <a:extLst>
            <a:ext uri="{FF2B5EF4-FFF2-40B4-BE49-F238E27FC236}">
              <a16:creationId xmlns:a16="http://schemas.microsoft.com/office/drawing/2014/main" id="{00000000-0008-0000-0000-00009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453938"/>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7" name="Picture 2">
          <a:extLst>
            <a:ext uri="{FF2B5EF4-FFF2-40B4-BE49-F238E27FC236}">
              <a16:creationId xmlns:a16="http://schemas.microsoft.com/office/drawing/2014/main" id="{00000000-0008-0000-0000-00009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8" name="Picture 2">
          <a:extLst>
            <a:ext uri="{FF2B5EF4-FFF2-40B4-BE49-F238E27FC236}">
              <a16:creationId xmlns:a16="http://schemas.microsoft.com/office/drawing/2014/main" id="{00000000-0008-0000-0000-0000A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9" name="Picture 2">
          <a:extLst>
            <a:ext uri="{FF2B5EF4-FFF2-40B4-BE49-F238E27FC236}">
              <a16:creationId xmlns:a16="http://schemas.microsoft.com/office/drawing/2014/main" id="{00000000-0008-0000-0000-0000A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0" name="Picture 2">
          <a:extLst>
            <a:ext uri="{FF2B5EF4-FFF2-40B4-BE49-F238E27FC236}">
              <a16:creationId xmlns:a16="http://schemas.microsoft.com/office/drawing/2014/main" id="{00000000-0008-0000-0000-0000A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1" name="Picture 2">
          <a:extLst>
            <a:ext uri="{FF2B5EF4-FFF2-40B4-BE49-F238E27FC236}">
              <a16:creationId xmlns:a16="http://schemas.microsoft.com/office/drawing/2014/main" id="{00000000-0008-0000-0000-0000A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2" name="Picture 2">
          <a:extLst>
            <a:ext uri="{FF2B5EF4-FFF2-40B4-BE49-F238E27FC236}">
              <a16:creationId xmlns:a16="http://schemas.microsoft.com/office/drawing/2014/main" id="{00000000-0008-0000-0000-0000A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3" name="Picture 2">
          <a:extLst>
            <a:ext uri="{FF2B5EF4-FFF2-40B4-BE49-F238E27FC236}">
              <a16:creationId xmlns:a16="http://schemas.microsoft.com/office/drawing/2014/main" id="{00000000-0008-0000-0000-0000A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4" name="Picture 2">
          <a:extLst>
            <a:ext uri="{FF2B5EF4-FFF2-40B4-BE49-F238E27FC236}">
              <a16:creationId xmlns:a16="http://schemas.microsoft.com/office/drawing/2014/main" id="{00000000-0008-0000-0000-0000A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5" name="Picture 2">
          <a:extLst>
            <a:ext uri="{FF2B5EF4-FFF2-40B4-BE49-F238E27FC236}">
              <a16:creationId xmlns:a16="http://schemas.microsoft.com/office/drawing/2014/main" id="{00000000-0008-0000-0000-0000A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6" name="Picture 2">
          <a:extLst>
            <a:ext uri="{FF2B5EF4-FFF2-40B4-BE49-F238E27FC236}">
              <a16:creationId xmlns:a16="http://schemas.microsoft.com/office/drawing/2014/main" id="{00000000-0008-0000-0000-0000A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7" name="Picture 2">
          <a:extLst>
            <a:ext uri="{FF2B5EF4-FFF2-40B4-BE49-F238E27FC236}">
              <a16:creationId xmlns:a16="http://schemas.microsoft.com/office/drawing/2014/main" id="{00000000-0008-0000-0000-0000A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8" name="Picture 2">
          <a:extLst>
            <a:ext uri="{FF2B5EF4-FFF2-40B4-BE49-F238E27FC236}">
              <a16:creationId xmlns:a16="http://schemas.microsoft.com/office/drawing/2014/main" id="{00000000-0008-0000-0000-0000A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9" name="Picture 2">
          <a:extLst>
            <a:ext uri="{FF2B5EF4-FFF2-40B4-BE49-F238E27FC236}">
              <a16:creationId xmlns:a16="http://schemas.microsoft.com/office/drawing/2014/main" id="{00000000-0008-0000-0000-0000A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0" name="Picture 2">
          <a:extLst>
            <a:ext uri="{FF2B5EF4-FFF2-40B4-BE49-F238E27FC236}">
              <a16:creationId xmlns:a16="http://schemas.microsoft.com/office/drawing/2014/main" id="{00000000-0008-0000-0000-0000A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1" name="Picture 2">
          <a:extLst>
            <a:ext uri="{FF2B5EF4-FFF2-40B4-BE49-F238E27FC236}">
              <a16:creationId xmlns:a16="http://schemas.microsoft.com/office/drawing/2014/main" id="{00000000-0008-0000-0000-0000A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2" name="Picture 2">
          <a:extLst>
            <a:ext uri="{FF2B5EF4-FFF2-40B4-BE49-F238E27FC236}">
              <a16:creationId xmlns:a16="http://schemas.microsoft.com/office/drawing/2014/main" id="{00000000-0008-0000-0000-0000A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03" name="Picture 2">
          <a:extLst>
            <a:ext uri="{FF2B5EF4-FFF2-40B4-BE49-F238E27FC236}">
              <a16:creationId xmlns:a16="http://schemas.microsoft.com/office/drawing/2014/main" id="{00000000-0008-0000-0000-0000A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4" name="Picture 2">
          <a:extLst>
            <a:ext uri="{FF2B5EF4-FFF2-40B4-BE49-F238E27FC236}">
              <a16:creationId xmlns:a16="http://schemas.microsoft.com/office/drawing/2014/main" id="{00000000-0008-0000-0000-0000B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5" name="Picture 2">
          <a:extLst>
            <a:ext uri="{FF2B5EF4-FFF2-40B4-BE49-F238E27FC236}">
              <a16:creationId xmlns:a16="http://schemas.microsoft.com/office/drawing/2014/main" id="{00000000-0008-0000-0000-0000B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6" name="Picture 2">
          <a:extLst>
            <a:ext uri="{FF2B5EF4-FFF2-40B4-BE49-F238E27FC236}">
              <a16:creationId xmlns:a16="http://schemas.microsoft.com/office/drawing/2014/main" id="{00000000-0008-0000-0000-0000B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7" name="Picture 2">
          <a:extLst>
            <a:ext uri="{FF2B5EF4-FFF2-40B4-BE49-F238E27FC236}">
              <a16:creationId xmlns:a16="http://schemas.microsoft.com/office/drawing/2014/main" id="{00000000-0008-0000-0000-0000B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8" name="Picture 2">
          <a:extLst>
            <a:ext uri="{FF2B5EF4-FFF2-40B4-BE49-F238E27FC236}">
              <a16:creationId xmlns:a16="http://schemas.microsoft.com/office/drawing/2014/main" id="{00000000-0008-0000-0000-0000B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9" name="Picture 2">
          <a:extLst>
            <a:ext uri="{FF2B5EF4-FFF2-40B4-BE49-F238E27FC236}">
              <a16:creationId xmlns:a16="http://schemas.microsoft.com/office/drawing/2014/main" id="{00000000-0008-0000-0000-0000B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0" name="Picture 2">
          <a:extLst>
            <a:ext uri="{FF2B5EF4-FFF2-40B4-BE49-F238E27FC236}">
              <a16:creationId xmlns:a16="http://schemas.microsoft.com/office/drawing/2014/main" id="{00000000-0008-0000-0000-0000B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1" name="Picture 2">
          <a:extLst>
            <a:ext uri="{FF2B5EF4-FFF2-40B4-BE49-F238E27FC236}">
              <a16:creationId xmlns:a16="http://schemas.microsoft.com/office/drawing/2014/main" id="{00000000-0008-0000-0000-0000B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2" name="Picture 2">
          <a:extLst>
            <a:ext uri="{FF2B5EF4-FFF2-40B4-BE49-F238E27FC236}">
              <a16:creationId xmlns:a16="http://schemas.microsoft.com/office/drawing/2014/main" id="{00000000-0008-0000-0000-0000B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3" name="Picture 2">
          <a:extLst>
            <a:ext uri="{FF2B5EF4-FFF2-40B4-BE49-F238E27FC236}">
              <a16:creationId xmlns:a16="http://schemas.microsoft.com/office/drawing/2014/main" id="{00000000-0008-0000-0000-0000B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4" name="Picture 2">
          <a:extLst>
            <a:ext uri="{FF2B5EF4-FFF2-40B4-BE49-F238E27FC236}">
              <a16:creationId xmlns:a16="http://schemas.microsoft.com/office/drawing/2014/main" id="{00000000-0008-0000-0000-0000B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5" name="Picture 2">
          <a:extLst>
            <a:ext uri="{FF2B5EF4-FFF2-40B4-BE49-F238E27FC236}">
              <a16:creationId xmlns:a16="http://schemas.microsoft.com/office/drawing/2014/main" id="{00000000-0008-0000-0000-0000B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6" name="Picture 2">
          <a:extLst>
            <a:ext uri="{FF2B5EF4-FFF2-40B4-BE49-F238E27FC236}">
              <a16:creationId xmlns:a16="http://schemas.microsoft.com/office/drawing/2014/main" id="{00000000-0008-0000-0000-0000B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7" name="Picture 2">
          <a:extLst>
            <a:ext uri="{FF2B5EF4-FFF2-40B4-BE49-F238E27FC236}">
              <a16:creationId xmlns:a16="http://schemas.microsoft.com/office/drawing/2014/main" id="{00000000-0008-0000-0000-0000B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8" name="Picture 2">
          <a:extLst>
            <a:ext uri="{FF2B5EF4-FFF2-40B4-BE49-F238E27FC236}">
              <a16:creationId xmlns:a16="http://schemas.microsoft.com/office/drawing/2014/main" id="{00000000-0008-0000-0000-0000B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9" name="Picture 2">
          <a:extLst>
            <a:ext uri="{FF2B5EF4-FFF2-40B4-BE49-F238E27FC236}">
              <a16:creationId xmlns:a16="http://schemas.microsoft.com/office/drawing/2014/main" id="{00000000-0008-0000-0000-0000B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0" name="Picture 2">
          <a:extLst>
            <a:ext uri="{FF2B5EF4-FFF2-40B4-BE49-F238E27FC236}">
              <a16:creationId xmlns:a16="http://schemas.microsoft.com/office/drawing/2014/main" id="{00000000-0008-0000-0000-0000C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1" name="Picture 2">
          <a:extLst>
            <a:ext uri="{FF2B5EF4-FFF2-40B4-BE49-F238E27FC236}">
              <a16:creationId xmlns:a16="http://schemas.microsoft.com/office/drawing/2014/main" id="{00000000-0008-0000-0000-0000C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22" name="Picture 2">
          <a:extLst>
            <a:ext uri="{FF2B5EF4-FFF2-40B4-BE49-F238E27FC236}">
              <a16:creationId xmlns:a16="http://schemas.microsoft.com/office/drawing/2014/main" id="{00000000-0008-0000-0000-0000C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23" name="Picture 2">
          <a:extLst>
            <a:ext uri="{FF2B5EF4-FFF2-40B4-BE49-F238E27FC236}">
              <a16:creationId xmlns:a16="http://schemas.microsoft.com/office/drawing/2014/main" id="{00000000-0008-0000-0000-0000C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4" name="Picture 2">
          <a:extLst>
            <a:ext uri="{FF2B5EF4-FFF2-40B4-BE49-F238E27FC236}">
              <a16:creationId xmlns:a16="http://schemas.microsoft.com/office/drawing/2014/main" id="{00000000-0008-0000-0000-0000C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5" name="Picture 2">
          <a:extLst>
            <a:ext uri="{FF2B5EF4-FFF2-40B4-BE49-F238E27FC236}">
              <a16:creationId xmlns:a16="http://schemas.microsoft.com/office/drawing/2014/main" id="{00000000-0008-0000-0000-0000C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6" name="Picture 2">
          <a:extLst>
            <a:ext uri="{FF2B5EF4-FFF2-40B4-BE49-F238E27FC236}">
              <a16:creationId xmlns:a16="http://schemas.microsoft.com/office/drawing/2014/main" id="{00000000-0008-0000-0000-0000C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7" name="Picture 2">
          <a:extLst>
            <a:ext uri="{FF2B5EF4-FFF2-40B4-BE49-F238E27FC236}">
              <a16:creationId xmlns:a16="http://schemas.microsoft.com/office/drawing/2014/main" id="{00000000-0008-0000-0000-0000C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8" name="Picture 2">
          <a:extLst>
            <a:ext uri="{FF2B5EF4-FFF2-40B4-BE49-F238E27FC236}">
              <a16:creationId xmlns:a16="http://schemas.microsoft.com/office/drawing/2014/main" id="{00000000-0008-0000-0000-0000C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9" name="Picture 2">
          <a:extLst>
            <a:ext uri="{FF2B5EF4-FFF2-40B4-BE49-F238E27FC236}">
              <a16:creationId xmlns:a16="http://schemas.microsoft.com/office/drawing/2014/main" id="{00000000-0008-0000-0000-0000C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0" name="Picture 2">
          <a:extLst>
            <a:ext uri="{FF2B5EF4-FFF2-40B4-BE49-F238E27FC236}">
              <a16:creationId xmlns:a16="http://schemas.microsoft.com/office/drawing/2014/main" id="{00000000-0008-0000-0000-0000C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1" name="Picture 2">
          <a:extLst>
            <a:ext uri="{FF2B5EF4-FFF2-40B4-BE49-F238E27FC236}">
              <a16:creationId xmlns:a16="http://schemas.microsoft.com/office/drawing/2014/main" id="{00000000-0008-0000-0000-0000C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2" name="Picture 2">
          <a:extLst>
            <a:ext uri="{FF2B5EF4-FFF2-40B4-BE49-F238E27FC236}">
              <a16:creationId xmlns:a16="http://schemas.microsoft.com/office/drawing/2014/main" id="{00000000-0008-0000-0000-0000C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3" name="Picture 2">
          <a:extLst>
            <a:ext uri="{FF2B5EF4-FFF2-40B4-BE49-F238E27FC236}">
              <a16:creationId xmlns:a16="http://schemas.microsoft.com/office/drawing/2014/main" id="{00000000-0008-0000-0000-0000C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4" name="Picture 2">
          <a:extLst>
            <a:ext uri="{FF2B5EF4-FFF2-40B4-BE49-F238E27FC236}">
              <a16:creationId xmlns:a16="http://schemas.microsoft.com/office/drawing/2014/main" id="{00000000-0008-0000-0000-0000C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5" name="Picture 2">
          <a:extLst>
            <a:ext uri="{FF2B5EF4-FFF2-40B4-BE49-F238E27FC236}">
              <a16:creationId xmlns:a16="http://schemas.microsoft.com/office/drawing/2014/main" id="{00000000-0008-0000-0000-0000C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6" name="Picture 2">
          <a:extLst>
            <a:ext uri="{FF2B5EF4-FFF2-40B4-BE49-F238E27FC236}">
              <a16:creationId xmlns:a16="http://schemas.microsoft.com/office/drawing/2014/main" id="{00000000-0008-0000-0000-0000D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7" name="Picture 2">
          <a:extLst>
            <a:ext uri="{FF2B5EF4-FFF2-40B4-BE49-F238E27FC236}">
              <a16:creationId xmlns:a16="http://schemas.microsoft.com/office/drawing/2014/main" id="{00000000-0008-0000-0000-0000D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8" name="Picture 2">
          <a:extLst>
            <a:ext uri="{FF2B5EF4-FFF2-40B4-BE49-F238E27FC236}">
              <a16:creationId xmlns:a16="http://schemas.microsoft.com/office/drawing/2014/main" id="{00000000-0008-0000-0000-0000D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9" name="Picture 2">
          <a:extLst>
            <a:ext uri="{FF2B5EF4-FFF2-40B4-BE49-F238E27FC236}">
              <a16:creationId xmlns:a16="http://schemas.microsoft.com/office/drawing/2014/main" id="{00000000-0008-0000-0000-0000D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40" name="Picture 2">
          <a:extLst>
            <a:ext uri="{FF2B5EF4-FFF2-40B4-BE49-F238E27FC236}">
              <a16:creationId xmlns:a16="http://schemas.microsoft.com/office/drawing/2014/main" id="{00000000-0008-0000-0000-0000D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1" name="Picture 2">
          <a:extLst>
            <a:ext uri="{FF2B5EF4-FFF2-40B4-BE49-F238E27FC236}">
              <a16:creationId xmlns:a16="http://schemas.microsoft.com/office/drawing/2014/main" id="{00000000-0008-0000-0000-0000D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2" name="Picture 2">
          <a:extLst>
            <a:ext uri="{FF2B5EF4-FFF2-40B4-BE49-F238E27FC236}">
              <a16:creationId xmlns:a16="http://schemas.microsoft.com/office/drawing/2014/main" id="{00000000-0008-0000-0000-0000D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3" name="Picture 2">
          <a:extLst>
            <a:ext uri="{FF2B5EF4-FFF2-40B4-BE49-F238E27FC236}">
              <a16:creationId xmlns:a16="http://schemas.microsoft.com/office/drawing/2014/main" id="{00000000-0008-0000-0000-0000D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4" name="Picture 2">
          <a:extLst>
            <a:ext uri="{FF2B5EF4-FFF2-40B4-BE49-F238E27FC236}">
              <a16:creationId xmlns:a16="http://schemas.microsoft.com/office/drawing/2014/main" id="{00000000-0008-0000-0000-0000D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5" name="Picture 2">
          <a:extLst>
            <a:ext uri="{FF2B5EF4-FFF2-40B4-BE49-F238E27FC236}">
              <a16:creationId xmlns:a16="http://schemas.microsoft.com/office/drawing/2014/main" id="{00000000-0008-0000-0000-0000D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6" name="Picture 2">
          <a:extLst>
            <a:ext uri="{FF2B5EF4-FFF2-40B4-BE49-F238E27FC236}">
              <a16:creationId xmlns:a16="http://schemas.microsoft.com/office/drawing/2014/main" id="{00000000-0008-0000-0000-0000D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7" name="Picture 2">
          <a:extLst>
            <a:ext uri="{FF2B5EF4-FFF2-40B4-BE49-F238E27FC236}">
              <a16:creationId xmlns:a16="http://schemas.microsoft.com/office/drawing/2014/main" id="{00000000-0008-0000-0000-0000D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8" name="Picture 2">
          <a:extLst>
            <a:ext uri="{FF2B5EF4-FFF2-40B4-BE49-F238E27FC236}">
              <a16:creationId xmlns:a16="http://schemas.microsoft.com/office/drawing/2014/main" id="{00000000-0008-0000-0000-0000D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9" name="Picture 2">
          <a:extLst>
            <a:ext uri="{FF2B5EF4-FFF2-40B4-BE49-F238E27FC236}">
              <a16:creationId xmlns:a16="http://schemas.microsoft.com/office/drawing/2014/main" id="{00000000-0008-0000-0000-0000D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0" name="Picture 2">
          <a:extLst>
            <a:ext uri="{FF2B5EF4-FFF2-40B4-BE49-F238E27FC236}">
              <a16:creationId xmlns:a16="http://schemas.microsoft.com/office/drawing/2014/main" id="{00000000-0008-0000-0000-0000D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1" name="Picture 2">
          <a:extLst>
            <a:ext uri="{FF2B5EF4-FFF2-40B4-BE49-F238E27FC236}">
              <a16:creationId xmlns:a16="http://schemas.microsoft.com/office/drawing/2014/main" id="{00000000-0008-0000-0000-0000D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2" name="Picture 2">
          <a:extLst>
            <a:ext uri="{FF2B5EF4-FFF2-40B4-BE49-F238E27FC236}">
              <a16:creationId xmlns:a16="http://schemas.microsoft.com/office/drawing/2014/main" id="{00000000-0008-0000-0000-0000E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3" name="Picture 2">
          <a:extLst>
            <a:ext uri="{FF2B5EF4-FFF2-40B4-BE49-F238E27FC236}">
              <a16:creationId xmlns:a16="http://schemas.microsoft.com/office/drawing/2014/main" id="{00000000-0008-0000-0000-0000E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4" name="Picture 2">
          <a:extLst>
            <a:ext uri="{FF2B5EF4-FFF2-40B4-BE49-F238E27FC236}">
              <a16:creationId xmlns:a16="http://schemas.microsoft.com/office/drawing/2014/main" id="{00000000-0008-0000-0000-0000E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5" name="Picture 2">
          <a:extLst>
            <a:ext uri="{FF2B5EF4-FFF2-40B4-BE49-F238E27FC236}">
              <a16:creationId xmlns:a16="http://schemas.microsoft.com/office/drawing/2014/main" id="{00000000-0008-0000-0000-0000E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6" name="Picture 2">
          <a:extLst>
            <a:ext uri="{FF2B5EF4-FFF2-40B4-BE49-F238E27FC236}">
              <a16:creationId xmlns:a16="http://schemas.microsoft.com/office/drawing/2014/main" id="{00000000-0008-0000-0000-0000E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57" name="Picture 2">
          <a:extLst>
            <a:ext uri="{FF2B5EF4-FFF2-40B4-BE49-F238E27FC236}">
              <a16:creationId xmlns:a16="http://schemas.microsoft.com/office/drawing/2014/main" id="{00000000-0008-0000-0000-0000E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8" name="Picture 2">
          <a:extLst>
            <a:ext uri="{FF2B5EF4-FFF2-40B4-BE49-F238E27FC236}">
              <a16:creationId xmlns:a16="http://schemas.microsoft.com/office/drawing/2014/main" id="{00000000-0008-0000-0000-0000E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9" name="Picture 2">
          <a:extLst>
            <a:ext uri="{FF2B5EF4-FFF2-40B4-BE49-F238E27FC236}">
              <a16:creationId xmlns:a16="http://schemas.microsoft.com/office/drawing/2014/main" id="{00000000-0008-0000-0000-0000E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0" name="Picture 2">
          <a:extLst>
            <a:ext uri="{FF2B5EF4-FFF2-40B4-BE49-F238E27FC236}">
              <a16:creationId xmlns:a16="http://schemas.microsoft.com/office/drawing/2014/main" id="{00000000-0008-0000-0000-0000E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1" name="Picture 2">
          <a:extLst>
            <a:ext uri="{FF2B5EF4-FFF2-40B4-BE49-F238E27FC236}">
              <a16:creationId xmlns:a16="http://schemas.microsoft.com/office/drawing/2014/main" id="{00000000-0008-0000-0000-0000E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2" name="Picture 2">
          <a:extLst>
            <a:ext uri="{FF2B5EF4-FFF2-40B4-BE49-F238E27FC236}">
              <a16:creationId xmlns:a16="http://schemas.microsoft.com/office/drawing/2014/main" id="{00000000-0008-0000-0000-0000E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3" name="Picture 2">
          <a:extLst>
            <a:ext uri="{FF2B5EF4-FFF2-40B4-BE49-F238E27FC236}">
              <a16:creationId xmlns:a16="http://schemas.microsoft.com/office/drawing/2014/main" id="{00000000-0008-0000-0000-0000E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4" name="Picture 2">
          <a:extLst>
            <a:ext uri="{FF2B5EF4-FFF2-40B4-BE49-F238E27FC236}">
              <a16:creationId xmlns:a16="http://schemas.microsoft.com/office/drawing/2014/main" id="{00000000-0008-0000-0000-0000E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5" name="Picture 2">
          <a:extLst>
            <a:ext uri="{FF2B5EF4-FFF2-40B4-BE49-F238E27FC236}">
              <a16:creationId xmlns:a16="http://schemas.microsoft.com/office/drawing/2014/main" id="{00000000-0008-0000-0000-0000E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6" name="Picture 2">
          <a:extLst>
            <a:ext uri="{FF2B5EF4-FFF2-40B4-BE49-F238E27FC236}">
              <a16:creationId xmlns:a16="http://schemas.microsoft.com/office/drawing/2014/main" id="{00000000-0008-0000-0000-0000E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7" name="Picture 2">
          <a:extLst>
            <a:ext uri="{FF2B5EF4-FFF2-40B4-BE49-F238E27FC236}">
              <a16:creationId xmlns:a16="http://schemas.microsoft.com/office/drawing/2014/main" id="{00000000-0008-0000-0000-0000E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8" name="Picture 2">
          <a:extLst>
            <a:ext uri="{FF2B5EF4-FFF2-40B4-BE49-F238E27FC236}">
              <a16:creationId xmlns:a16="http://schemas.microsoft.com/office/drawing/2014/main" id="{00000000-0008-0000-0000-0000F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9" name="Picture 2">
          <a:extLst>
            <a:ext uri="{FF2B5EF4-FFF2-40B4-BE49-F238E27FC236}">
              <a16:creationId xmlns:a16="http://schemas.microsoft.com/office/drawing/2014/main" id="{00000000-0008-0000-0000-0000F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0" name="Picture 2">
          <a:extLst>
            <a:ext uri="{FF2B5EF4-FFF2-40B4-BE49-F238E27FC236}">
              <a16:creationId xmlns:a16="http://schemas.microsoft.com/office/drawing/2014/main" id="{00000000-0008-0000-0000-0000F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1" name="Picture 2">
          <a:extLst>
            <a:ext uri="{FF2B5EF4-FFF2-40B4-BE49-F238E27FC236}">
              <a16:creationId xmlns:a16="http://schemas.microsoft.com/office/drawing/2014/main" id="{00000000-0008-0000-0000-0000F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2" name="Picture 2">
          <a:extLst>
            <a:ext uri="{FF2B5EF4-FFF2-40B4-BE49-F238E27FC236}">
              <a16:creationId xmlns:a16="http://schemas.microsoft.com/office/drawing/2014/main" id="{00000000-0008-0000-0000-0000F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3" name="Picture 2">
          <a:extLst>
            <a:ext uri="{FF2B5EF4-FFF2-40B4-BE49-F238E27FC236}">
              <a16:creationId xmlns:a16="http://schemas.microsoft.com/office/drawing/2014/main" id="{00000000-0008-0000-0000-0000F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4" name="Picture 2">
          <a:extLst>
            <a:ext uri="{FF2B5EF4-FFF2-40B4-BE49-F238E27FC236}">
              <a16:creationId xmlns:a16="http://schemas.microsoft.com/office/drawing/2014/main" id="{00000000-0008-0000-0000-0000F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5" name="Picture 2">
          <a:extLst>
            <a:ext uri="{FF2B5EF4-FFF2-40B4-BE49-F238E27FC236}">
              <a16:creationId xmlns:a16="http://schemas.microsoft.com/office/drawing/2014/main" id="{00000000-0008-0000-0000-0000F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76" name="Picture 2">
          <a:extLst>
            <a:ext uri="{FF2B5EF4-FFF2-40B4-BE49-F238E27FC236}">
              <a16:creationId xmlns:a16="http://schemas.microsoft.com/office/drawing/2014/main" id="{00000000-0008-0000-0000-0000F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77" name="Picture 2">
          <a:extLst>
            <a:ext uri="{FF2B5EF4-FFF2-40B4-BE49-F238E27FC236}">
              <a16:creationId xmlns:a16="http://schemas.microsoft.com/office/drawing/2014/main" id="{00000000-0008-0000-0000-0000F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8" name="Picture 2">
          <a:extLst>
            <a:ext uri="{FF2B5EF4-FFF2-40B4-BE49-F238E27FC236}">
              <a16:creationId xmlns:a16="http://schemas.microsoft.com/office/drawing/2014/main" id="{00000000-0008-0000-0000-0000F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9" name="Picture 2">
          <a:extLst>
            <a:ext uri="{FF2B5EF4-FFF2-40B4-BE49-F238E27FC236}">
              <a16:creationId xmlns:a16="http://schemas.microsoft.com/office/drawing/2014/main" id="{00000000-0008-0000-0000-0000F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0" name="Picture 2">
          <a:extLst>
            <a:ext uri="{FF2B5EF4-FFF2-40B4-BE49-F238E27FC236}">
              <a16:creationId xmlns:a16="http://schemas.microsoft.com/office/drawing/2014/main" id="{00000000-0008-0000-0000-0000F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1" name="Picture 2">
          <a:extLst>
            <a:ext uri="{FF2B5EF4-FFF2-40B4-BE49-F238E27FC236}">
              <a16:creationId xmlns:a16="http://schemas.microsoft.com/office/drawing/2014/main" id="{00000000-0008-0000-0000-0000F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2" name="Picture 2">
          <a:extLst>
            <a:ext uri="{FF2B5EF4-FFF2-40B4-BE49-F238E27FC236}">
              <a16:creationId xmlns:a16="http://schemas.microsoft.com/office/drawing/2014/main" id="{00000000-0008-0000-0000-0000F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3" name="Picture 2">
          <a:extLst>
            <a:ext uri="{FF2B5EF4-FFF2-40B4-BE49-F238E27FC236}">
              <a16:creationId xmlns:a16="http://schemas.microsoft.com/office/drawing/2014/main" id="{00000000-0008-0000-0000-0000F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4" name="Picture 2">
          <a:extLst>
            <a:ext uri="{FF2B5EF4-FFF2-40B4-BE49-F238E27FC236}">
              <a16:creationId xmlns:a16="http://schemas.microsoft.com/office/drawing/2014/main" id="{00000000-0008-0000-0000-00000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5" name="Picture 2">
          <a:extLst>
            <a:ext uri="{FF2B5EF4-FFF2-40B4-BE49-F238E27FC236}">
              <a16:creationId xmlns:a16="http://schemas.microsoft.com/office/drawing/2014/main" id="{00000000-0008-0000-0000-00000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6" name="Picture 2">
          <a:extLst>
            <a:ext uri="{FF2B5EF4-FFF2-40B4-BE49-F238E27FC236}">
              <a16:creationId xmlns:a16="http://schemas.microsoft.com/office/drawing/2014/main" id="{00000000-0008-0000-0000-00000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7" name="Picture 2">
          <a:extLst>
            <a:ext uri="{FF2B5EF4-FFF2-40B4-BE49-F238E27FC236}">
              <a16:creationId xmlns:a16="http://schemas.microsoft.com/office/drawing/2014/main" id="{00000000-0008-0000-0000-00000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8" name="Picture 2">
          <a:extLst>
            <a:ext uri="{FF2B5EF4-FFF2-40B4-BE49-F238E27FC236}">
              <a16:creationId xmlns:a16="http://schemas.microsoft.com/office/drawing/2014/main" id="{00000000-0008-0000-0000-00000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9" name="Picture 2">
          <a:extLst>
            <a:ext uri="{FF2B5EF4-FFF2-40B4-BE49-F238E27FC236}">
              <a16:creationId xmlns:a16="http://schemas.microsoft.com/office/drawing/2014/main" id="{00000000-0008-0000-0000-00000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0" name="Picture 2">
          <a:extLst>
            <a:ext uri="{FF2B5EF4-FFF2-40B4-BE49-F238E27FC236}">
              <a16:creationId xmlns:a16="http://schemas.microsoft.com/office/drawing/2014/main" id="{00000000-0008-0000-0000-00000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1" name="Picture 2">
          <a:extLst>
            <a:ext uri="{FF2B5EF4-FFF2-40B4-BE49-F238E27FC236}">
              <a16:creationId xmlns:a16="http://schemas.microsoft.com/office/drawing/2014/main" id="{00000000-0008-0000-0000-00000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2" name="Picture 2">
          <a:extLst>
            <a:ext uri="{FF2B5EF4-FFF2-40B4-BE49-F238E27FC236}">
              <a16:creationId xmlns:a16="http://schemas.microsoft.com/office/drawing/2014/main" id="{00000000-0008-0000-0000-00000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3" name="Picture 2">
          <a:extLst>
            <a:ext uri="{FF2B5EF4-FFF2-40B4-BE49-F238E27FC236}">
              <a16:creationId xmlns:a16="http://schemas.microsoft.com/office/drawing/2014/main" id="{00000000-0008-0000-0000-00000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94" name="Picture 2">
          <a:extLst>
            <a:ext uri="{FF2B5EF4-FFF2-40B4-BE49-F238E27FC236}">
              <a16:creationId xmlns:a16="http://schemas.microsoft.com/office/drawing/2014/main" id="{00000000-0008-0000-0000-00000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5" name="Picture 2">
          <a:extLst>
            <a:ext uri="{FF2B5EF4-FFF2-40B4-BE49-F238E27FC236}">
              <a16:creationId xmlns:a16="http://schemas.microsoft.com/office/drawing/2014/main" id="{00000000-0008-0000-0000-00000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6" name="Picture 2">
          <a:extLst>
            <a:ext uri="{FF2B5EF4-FFF2-40B4-BE49-F238E27FC236}">
              <a16:creationId xmlns:a16="http://schemas.microsoft.com/office/drawing/2014/main" id="{00000000-0008-0000-0000-00000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7" name="Picture 2">
          <a:extLst>
            <a:ext uri="{FF2B5EF4-FFF2-40B4-BE49-F238E27FC236}">
              <a16:creationId xmlns:a16="http://schemas.microsoft.com/office/drawing/2014/main" id="{00000000-0008-0000-0000-00000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8" name="Picture 2">
          <a:extLst>
            <a:ext uri="{FF2B5EF4-FFF2-40B4-BE49-F238E27FC236}">
              <a16:creationId xmlns:a16="http://schemas.microsoft.com/office/drawing/2014/main" id="{00000000-0008-0000-0000-00000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9" name="Picture 2">
          <a:extLst>
            <a:ext uri="{FF2B5EF4-FFF2-40B4-BE49-F238E27FC236}">
              <a16:creationId xmlns:a16="http://schemas.microsoft.com/office/drawing/2014/main" id="{00000000-0008-0000-0000-00000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0" name="Picture 2">
          <a:extLst>
            <a:ext uri="{FF2B5EF4-FFF2-40B4-BE49-F238E27FC236}">
              <a16:creationId xmlns:a16="http://schemas.microsoft.com/office/drawing/2014/main" id="{00000000-0008-0000-0000-00001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1" name="Picture 2">
          <a:extLst>
            <a:ext uri="{FF2B5EF4-FFF2-40B4-BE49-F238E27FC236}">
              <a16:creationId xmlns:a16="http://schemas.microsoft.com/office/drawing/2014/main" id="{00000000-0008-0000-0000-00001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2" name="Picture 2">
          <a:extLst>
            <a:ext uri="{FF2B5EF4-FFF2-40B4-BE49-F238E27FC236}">
              <a16:creationId xmlns:a16="http://schemas.microsoft.com/office/drawing/2014/main" id="{00000000-0008-0000-0000-00001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3" name="Picture 2">
          <a:extLst>
            <a:ext uri="{FF2B5EF4-FFF2-40B4-BE49-F238E27FC236}">
              <a16:creationId xmlns:a16="http://schemas.microsoft.com/office/drawing/2014/main" id="{00000000-0008-0000-0000-00001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4" name="Picture 2">
          <a:extLst>
            <a:ext uri="{FF2B5EF4-FFF2-40B4-BE49-F238E27FC236}">
              <a16:creationId xmlns:a16="http://schemas.microsoft.com/office/drawing/2014/main" id="{00000000-0008-0000-0000-00001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5" name="Picture 2">
          <a:extLst>
            <a:ext uri="{FF2B5EF4-FFF2-40B4-BE49-F238E27FC236}">
              <a16:creationId xmlns:a16="http://schemas.microsoft.com/office/drawing/2014/main" id="{00000000-0008-0000-0000-00001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6" name="Picture 2">
          <a:extLst>
            <a:ext uri="{FF2B5EF4-FFF2-40B4-BE49-F238E27FC236}">
              <a16:creationId xmlns:a16="http://schemas.microsoft.com/office/drawing/2014/main" id="{00000000-0008-0000-0000-00001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7" name="Picture 2">
          <a:extLst>
            <a:ext uri="{FF2B5EF4-FFF2-40B4-BE49-F238E27FC236}">
              <a16:creationId xmlns:a16="http://schemas.microsoft.com/office/drawing/2014/main" id="{00000000-0008-0000-0000-00001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8" name="Picture 2">
          <a:extLst>
            <a:ext uri="{FF2B5EF4-FFF2-40B4-BE49-F238E27FC236}">
              <a16:creationId xmlns:a16="http://schemas.microsoft.com/office/drawing/2014/main" id="{00000000-0008-0000-0000-00001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9" name="Picture 2">
          <a:extLst>
            <a:ext uri="{FF2B5EF4-FFF2-40B4-BE49-F238E27FC236}">
              <a16:creationId xmlns:a16="http://schemas.microsoft.com/office/drawing/2014/main" id="{00000000-0008-0000-0000-00001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10" name="Picture 2">
          <a:extLst>
            <a:ext uri="{FF2B5EF4-FFF2-40B4-BE49-F238E27FC236}">
              <a16:creationId xmlns:a16="http://schemas.microsoft.com/office/drawing/2014/main" id="{00000000-0008-0000-0000-00001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11" name="Picture 2">
          <a:extLst>
            <a:ext uri="{FF2B5EF4-FFF2-40B4-BE49-F238E27FC236}">
              <a16:creationId xmlns:a16="http://schemas.microsoft.com/office/drawing/2014/main" id="{00000000-0008-0000-0000-00001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2" name="Picture 2">
          <a:extLst>
            <a:ext uri="{FF2B5EF4-FFF2-40B4-BE49-F238E27FC236}">
              <a16:creationId xmlns:a16="http://schemas.microsoft.com/office/drawing/2014/main" id="{00000000-0008-0000-0000-00001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3" name="Picture 2">
          <a:extLst>
            <a:ext uri="{FF2B5EF4-FFF2-40B4-BE49-F238E27FC236}">
              <a16:creationId xmlns:a16="http://schemas.microsoft.com/office/drawing/2014/main" id="{00000000-0008-0000-0000-00001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4" name="Picture 2">
          <a:extLst>
            <a:ext uri="{FF2B5EF4-FFF2-40B4-BE49-F238E27FC236}">
              <a16:creationId xmlns:a16="http://schemas.microsoft.com/office/drawing/2014/main" id="{00000000-0008-0000-0000-00001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5" name="Picture 2">
          <a:extLst>
            <a:ext uri="{FF2B5EF4-FFF2-40B4-BE49-F238E27FC236}">
              <a16:creationId xmlns:a16="http://schemas.microsoft.com/office/drawing/2014/main" id="{00000000-0008-0000-0000-00001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6" name="Picture 2">
          <a:extLst>
            <a:ext uri="{FF2B5EF4-FFF2-40B4-BE49-F238E27FC236}">
              <a16:creationId xmlns:a16="http://schemas.microsoft.com/office/drawing/2014/main" id="{00000000-0008-0000-0000-00002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7" name="Picture 2">
          <a:extLst>
            <a:ext uri="{FF2B5EF4-FFF2-40B4-BE49-F238E27FC236}">
              <a16:creationId xmlns:a16="http://schemas.microsoft.com/office/drawing/2014/main" id="{00000000-0008-0000-0000-00002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8" name="Picture 2">
          <a:extLst>
            <a:ext uri="{FF2B5EF4-FFF2-40B4-BE49-F238E27FC236}">
              <a16:creationId xmlns:a16="http://schemas.microsoft.com/office/drawing/2014/main" id="{00000000-0008-0000-0000-00002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9" name="Picture 2">
          <a:extLst>
            <a:ext uri="{FF2B5EF4-FFF2-40B4-BE49-F238E27FC236}">
              <a16:creationId xmlns:a16="http://schemas.microsoft.com/office/drawing/2014/main" id="{00000000-0008-0000-0000-00002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0" name="Picture 2">
          <a:extLst>
            <a:ext uri="{FF2B5EF4-FFF2-40B4-BE49-F238E27FC236}">
              <a16:creationId xmlns:a16="http://schemas.microsoft.com/office/drawing/2014/main" id="{00000000-0008-0000-0000-00002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1" name="Picture 2">
          <a:extLst>
            <a:ext uri="{FF2B5EF4-FFF2-40B4-BE49-F238E27FC236}">
              <a16:creationId xmlns:a16="http://schemas.microsoft.com/office/drawing/2014/main" id="{00000000-0008-0000-0000-00002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2" name="Picture 2">
          <a:extLst>
            <a:ext uri="{FF2B5EF4-FFF2-40B4-BE49-F238E27FC236}">
              <a16:creationId xmlns:a16="http://schemas.microsoft.com/office/drawing/2014/main" id="{00000000-0008-0000-0000-00002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3" name="Picture 2">
          <a:extLst>
            <a:ext uri="{FF2B5EF4-FFF2-40B4-BE49-F238E27FC236}">
              <a16:creationId xmlns:a16="http://schemas.microsoft.com/office/drawing/2014/main" id="{00000000-0008-0000-0000-00002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4" name="Picture 2">
          <a:extLst>
            <a:ext uri="{FF2B5EF4-FFF2-40B4-BE49-F238E27FC236}">
              <a16:creationId xmlns:a16="http://schemas.microsoft.com/office/drawing/2014/main" id="{00000000-0008-0000-0000-00002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5" name="Picture 2">
          <a:extLst>
            <a:ext uri="{FF2B5EF4-FFF2-40B4-BE49-F238E27FC236}">
              <a16:creationId xmlns:a16="http://schemas.microsoft.com/office/drawing/2014/main" id="{00000000-0008-0000-0000-00002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6" name="Picture 2">
          <a:extLst>
            <a:ext uri="{FF2B5EF4-FFF2-40B4-BE49-F238E27FC236}">
              <a16:creationId xmlns:a16="http://schemas.microsoft.com/office/drawing/2014/main" id="{00000000-0008-0000-0000-00002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7" name="Picture 2">
          <a:extLst>
            <a:ext uri="{FF2B5EF4-FFF2-40B4-BE49-F238E27FC236}">
              <a16:creationId xmlns:a16="http://schemas.microsoft.com/office/drawing/2014/main" id="{00000000-0008-0000-0000-00002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8" name="Picture 2">
          <a:extLst>
            <a:ext uri="{FF2B5EF4-FFF2-40B4-BE49-F238E27FC236}">
              <a16:creationId xmlns:a16="http://schemas.microsoft.com/office/drawing/2014/main" id="{00000000-0008-0000-0000-00002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9" name="Picture 2">
          <a:extLst>
            <a:ext uri="{FF2B5EF4-FFF2-40B4-BE49-F238E27FC236}">
              <a16:creationId xmlns:a16="http://schemas.microsoft.com/office/drawing/2014/main" id="{00000000-0008-0000-0000-00002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30" name="Picture 2">
          <a:extLst>
            <a:ext uri="{FF2B5EF4-FFF2-40B4-BE49-F238E27FC236}">
              <a16:creationId xmlns:a16="http://schemas.microsoft.com/office/drawing/2014/main" id="{00000000-0008-0000-0000-00002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31" name="Picture 2">
          <a:extLst>
            <a:ext uri="{FF2B5EF4-FFF2-40B4-BE49-F238E27FC236}">
              <a16:creationId xmlns:a16="http://schemas.microsoft.com/office/drawing/2014/main" id="{00000000-0008-0000-0000-00002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2" name="Picture 2">
          <a:extLst>
            <a:ext uri="{FF2B5EF4-FFF2-40B4-BE49-F238E27FC236}">
              <a16:creationId xmlns:a16="http://schemas.microsoft.com/office/drawing/2014/main" id="{00000000-0008-0000-0000-00003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3" name="Picture 2">
          <a:extLst>
            <a:ext uri="{FF2B5EF4-FFF2-40B4-BE49-F238E27FC236}">
              <a16:creationId xmlns:a16="http://schemas.microsoft.com/office/drawing/2014/main" id="{00000000-0008-0000-0000-00003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4" name="Picture 2">
          <a:extLst>
            <a:ext uri="{FF2B5EF4-FFF2-40B4-BE49-F238E27FC236}">
              <a16:creationId xmlns:a16="http://schemas.microsoft.com/office/drawing/2014/main" id="{00000000-0008-0000-0000-00003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5" name="Picture 2">
          <a:extLst>
            <a:ext uri="{FF2B5EF4-FFF2-40B4-BE49-F238E27FC236}">
              <a16:creationId xmlns:a16="http://schemas.microsoft.com/office/drawing/2014/main" id="{00000000-0008-0000-0000-00003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6" name="Picture 2">
          <a:extLst>
            <a:ext uri="{FF2B5EF4-FFF2-40B4-BE49-F238E27FC236}">
              <a16:creationId xmlns:a16="http://schemas.microsoft.com/office/drawing/2014/main" id="{00000000-0008-0000-0000-00003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7" name="Picture 2">
          <a:extLst>
            <a:ext uri="{FF2B5EF4-FFF2-40B4-BE49-F238E27FC236}">
              <a16:creationId xmlns:a16="http://schemas.microsoft.com/office/drawing/2014/main" id="{00000000-0008-0000-0000-00003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8" name="Picture 2">
          <a:extLst>
            <a:ext uri="{FF2B5EF4-FFF2-40B4-BE49-F238E27FC236}">
              <a16:creationId xmlns:a16="http://schemas.microsoft.com/office/drawing/2014/main" id="{00000000-0008-0000-0000-00003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9" name="Picture 2">
          <a:extLst>
            <a:ext uri="{FF2B5EF4-FFF2-40B4-BE49-F238E27FC236}">
              <a16:creationId xmlns:a16="http://schemas.microsoft.com/office/drawing/2014/main" id="{00000000-0008-0000-0000-00003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0" name="Picture 2">
          <a:extLst>
            <a:ext uri="{FF2B5EF4-FFF2-40B4-BE49-F238E27FC236}">
              <a16:creationId xmlns:a16="http://schemas.microsoft.com/office/drawing/2014/main" id="{00000000-0008-0000-0000-00003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1" name="Picture 2">
          <a:extLst>
            <a:ext uri="{FF2B5EF4-FFF2-40B4-BE49-F238E27FC236}">
              <a16:creationId xmlns:a16="http://schemas.microsoft.com/office/drawing/2014/main" id="{00000000-0008-0000-0000-00003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2" name="Picture 2">
          <a:extLst>
            <a:ext uri="{FF2B5EF4-FFF2-40B4-BE49-F238E27FC236}">
              <a16:creationId xmlns:a16="http://schemas.microsoft.com/office/drawing/2014/main" id="{00000000-0008-0000-0000-00003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3" name="Picture 2">
          <a:extLst>
            <a:ext uri="{FF2B5EF4-FFF2-40B4-BE49-F238E27FC236}">
              <a16:creationId xmlns:a16="http://schemas.microsoft.com/office/drawing/2014/main" id="{00000000-0008-0000-0000-00003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4" name="Picture 2">
          <a:extLst>
            <a:ext uri="{FF2B5EF4-FFF2-40B4-BE49-F238E27FC236}">
              <a16:creationId xmlns:a16="http://schemas.microsoft.com/office/drawing/2014/main" id="{00000000-0008-0000-0000-00003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5" name="Picture 2">
          <a:extLst>
            <a:ext uri="{FF2B5EF4-FFF2-40B4-BE49-F238E27FC236}">
              <a16:creationId xmlns:a16="http://schemas.microsoft.com/office/drawing/2014/main" id="{00000000-0008-0000-0000-00003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6" name="Picture 2">
          <a:extLst>
            <a:ext uri="{FF2B5EF4-FFF2-40B4-BE49-F238E27FC236}">
              <a16:creationId xmlns:a16="http://schemas.microsoft.com/office/drawing/2014/main" id="{00000000-0008-0000-0000-00003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7" name="Picture 2">
          <a:extLst>
            <a:ext uri="{FF2B5EF4-FFF2-40B4-BE49-F238E27FC236}">
              <a16:creationId xmlns:a16="http://schemas.microsoft.com/office/drawing/2014/main" id="{00000000-0008-0000-0000-00003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48" name="Picture 2">
          <a:extLst>
            <a:ext uri="{FF2B5EF4-FFF2-40B4-BE49-F238E27FC236}">
              <a16:creationId xmlns:a16="http://schemas.microsoft.com/office/drawing/2014/main" id="{00000000-0008-0000-0000-00004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49" name="Picture 2">
          <a:extLst>
            <a:ext uri="{FF2B5EF4-FFF2-40B4-BE49-F238E27FC236}">
              <a16:creationId xmlns:a16="http://schemas.microsoft.com/office/drawing/2014/main" id="{00000000-0008-0000-0000-00004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0" name="Picture 2">
          <a:extLst>
            <a:ext uri="{FF2B5EF4-FFF2-40B4-BE49-F238E27FC236}">
              <a16:creationId xmlns:a16="http://schemas.microsoft.com/office/drawing/2014/main" id="{00000000-0008-0000-0000-00004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1" name="Picture 2">
          <a:extLst>
            <a:ext uri="{FF2B5EF4-FFF2-40B4-BE49-F238E27FC236}">
              <a16:creationId xmlns:a16="http://schemas.microsoft.com/office/drawing/2014/main" id="{00000000-0008-0000-0000-00004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2" name="Picture 2">
          <a:extLst>
            <a:ext uri="{FF2B5EF4-FFF2-40B4-BE49-F238E27FC236}">
              <a16:creationId xmlns:a16="http://schemas.microsoft.com/office/drawing/2014/main" id="{00000000-0008-0000-0000-00004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3" name="Picture 2">
          <a:extLst>
            <a:ext uri="{FF2B5EF4-FFF2-40B4-BE49-F238E27FC236}">
              <a16:creationId xmlns:a16="http://schemas.microsoft.com/office/drawing/2014/main" id="{00000000-0008-0000-0000-00004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4" name="Picture 2">
          <a:extLst>
            <a:ext uri="{FF2B5EF4-FFF2-40B4-BE49-F238E27FC236}">
              <a16:creationId xmlns:a16="http://schemas.microsoft.com/office/drawing/2014/main" id="{00000000-0008-0000-0000-00004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5" name="Picture 2">
          <a:extLst>
            <a:ext uri="{FF2B5EF4-FFF2-40B4-BE49-F238E27FC236}">
              <a16:creationId xmlns:a16="http://schemas.microsoft.com/office/drawing/2014/main" id="{00000000-0008-0000-0000-00004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6" name="Picture 2">
          <a:extLst>
            <a:ext uri="{FF2B5EF4-FFF2-40B4-BE49-F238E27FC236}">
              <a16:creationId xmlns:a16="http://schemas.microsoft.com/office/drawing/2014/main" id="{00000000-0008-0000-0000-00004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7" name="Picture 2">
          <a:extLst>
            <a:ext uri="{FF2B5EF4-FFF2-40B4-BE49-F238E27FC236}">
              <a16:creationId xmlns:a16="http://schemas.microsoft.com/office/drawing/2014/main" id="{00000000-0008-0000-0000-00004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8" name="Picture 2">
          <a:extLst>
            <a:ext uri="{FF2B5EF4-FFF2-40B4-BE49-F238E27FC236}">
              <a16:creationId xmlns:a16="http://schemas.microsoft.com/office/drawing/2014/main" id="{00000000-0008-0000-0000-00004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9" name="Picture 2">
          <a:extLst>
            <a:ext uri="{FF2B5EF4-FFF2-40B4-BE49-F238E27FC236}">
              <a16:creationId xmlns:a16="http://schemas.microsoft.com/office/drawing/2014/main" id="{00000000-0008-0000-0000-00004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0" name="Picture 2">
          <a:extLst>
            <a:ext uri="{FF2B5EF4-FFF2-40B4-BE49-F238E27FC236}">
              <a16:creationId xmlns:a16="http://schemas.microsoft.com/office/drawing/2014/main" id="{00000000-0008-0000-0000-00004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1" name="Picture 2">
          <a:extLst>
            <a:ext uri="{FF2B5EF4-FFF2-40B4-BE49-F238E27FC236}">
              <a16:creationId xmlns:a16="http://schemas.microsoft.com/office/drawing/2014/main" id="{00000000-0008-0000-0000-00004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2" name="Picture 2">
          <a:extLst>
            <a:ext uri="{FF2B5EF4-FFF2-40B4-BE49-F238E27FC236}">
              <a16:creationId xmlns:a16="http://schemas.microsoft.com/office/drawing/2014/main" id="{00000000-0008-0000-0000-00004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3" name="Picture 2">
          <a:extLst>
            <a:ext uri="{FF2B5EF4-FFF2-40B4-BE49-F238E27FC236}">
              <a16:creationId xmlns:a16="http://schemas.microsoft.com/office/drawing/2014/main" id="{00000000-0008-0000-0000-00004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4" name="Picture 2">
          <a:extLst>
            <a:ext uri="{FF2B5EF4-FFF2-40B4-BE49-F238E27FC236}">
              <a16:creationId xmlns:a16="http://schemas.microsoft.com/office/drawing/2014/main" id="{00000000-0008-0000-0000-00005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65" name="Picture 2">
          <a:extLst>
            <a:ext uri="{FF2B5EF4-FFF2-40B4-BE49-F238E27FC236}">
              <a16:creationId xmlns:a16="http://schemas.microsoft.com/office/drawing/2014/main" id="{00000000-0008-0000-0000-00005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6" name="Picture 2">
          <a:extLst>
            <a:ext uri="{FF2B5EF4-FFF2-40B4-BE49-F238E27FC236}">
              <a16:creationId xmlns:a16="http://schemas.microsoft.com/office/drawing/2014/main" id="{00000000-0008-0000-0000-00005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7" name="Picture 2">
          <a:extLst>
            <a:ext uri="{FF2B5EF4-FFF2-40B4-BE49-F238E27FC236}">
              <a16:creationId xmlns:a16="http://schemas.microsoft.com/office/drawing/2014/main" id="{00000000-0008-0000-0000-00005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8" name="Picture 2">
          <a:extLst>
            <a:ext uri="{FF2B5EF4-FFF2-40B4-BE49-F238E27FC236}">
              <a16:creationId xmlns:a16="http://schemas.microsoft.com/office/drawing/2014/main" id="{00000000-0008-0000-0000-00005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9" name="Picture 2">
          <a:extLst>
            <a:ext uri="{FF2B5EF4-FFF2-40B4-BE49-F238E27FC236}">
              <a16:creationId xmlns:a16="http://schemas.microsoft.com/office/drawing/2014/main" id="{00000000-0008-0000-0000-00005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0" name="Picture 2">
          <a:extLst>
            <a:ext uri="{FF2B5EF4-FFF2-40B4-BE49-F238E27FC236}">
              <a16:creationId xmlns:a16="http://schemas.microsoft.com/office/drawing/2014/main" id="{00000000-0008-0000-0000-00005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1" name="Picture 2">
          <a:extLst>
            <a:ext uri="{FF2B5EF4-FFF2-40B4-BE49-F238E27FC236}">
              <a16:creationId xmlns:a16="http://schemas.microsoft.com/office/drawing/2014/main" id="{00000000-0008-0000-0000-00005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2" name="Picture 2">
          <a:extLst>
            <a:ext uri="{FF2B5EF4-FFF2-40B4-BE49-F238E27FC236}">
              <a16:creationId xmlns:a16="http://schemas.microsoft.com/office/drawing/2014/main" id="{00000000-0008-0000-0000-00005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3" name="Picture 2">
          <a:extLst>
            <a:ext uri="{FF2B5EF4-FFF2-40B4-BE49-F238E27FC236}">
              <a16:creationId xmlns:a16="http://schemas.microsoft.com/office/drawing/2014/main" id="{00000000-0008-0000-0000-00005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4" name="Picture 2">
          <a:extLst>
            <a:ext uri="{FF2B5EF4-FFF2-40B4-BE49-F238E27FC236}">
              <a16:creationId xmlns:a16="http://schemas.microsoft.com/office/drawing/2014/main" id="{00000000-0008-0000-0000-00005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5" name="Picture 2">
          <a:extLst>
            <a:ext uri="{FF2B5EF4-FFF2-40B4-BE49-F238E27FC236}">
              <a16:creationId xmlns:a16="http://schemas.microsoft.com/office/drawing/2014/main" id="{00000000-0008-0000-0000-00005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6" name="Picture 2">
          <a:extLst>
            <a:ext uri="{FF2B5EF4-FFF2-40B4-BE49-F238E27FC236}">
              <a16:creationId xmlns:a16="http://schemas.microsoft.com/office/drawing/2014/main" id="{00000000-0008-0000-0000-00005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7" name="Picture 2">
          <a:extLst>
            <a:ext uri="{FF2B5EF4-FFF2-40B4-BE49-F238E27FC236}">
              <a16:creationId xmlns:a16="http://schemas.microsoft.com/office/drawing/2014/main" id="{00000000-0008-0000-0000-00005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8" name="Picture 2">
          <a:extLst>
            <a:ext uri="{FF2B5EF4-FFF2-40B4-BE49-F238E27FC236}">
              <a16:creationId xmlns:a16="http://schemas.microsoft.com/office/drawing/2014/main" id="{00000000-0008-0000-0000-00005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9" name="Picture 2">
          <a:extLst>
            <a:ext uri="{FF2B5EF4-FFF2-40B4-BE49-F238E27FC236}">
              <a16:creationId xmlns:a16="http://schemas.microsoft.com/office/drawing/2014/main" id="{00000000-0008-0000-0000-00005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0" name="Picture 2">
          <a:extLst>
            <a:ext uri="{FF2B5EF4-FFF2-40B4-BE49-F238E27FC236}">
              <a16:creationId xmlns:a16="http://schemas.microsoft.com/office/drawing/2014/main" id="{00000000-0008-0000-0000-00006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1" name="Picture 2">
          <a:extLst>
            <a:ext uri="{FF2B5EF4-FFF2-40B4-BE49-F238E27FC236}">
              <a16:creationId xmlns:a16="http://schemas.microsoft.com/office/drawing/2014/main" id="{00000000-0008-0000-0000-00006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2" name="Picture 2">
          <a:extLst>
            <a:ext uri="{FF2B5EF4-FFF2-40B4-BE49-F238E27FC236}">
              <a16:creationId xmlns:a16="http://schemas.microsoft.com/office/drawing/2014/main" id="{00000000-0008-0000-0000-00006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3" name="Picture 2">
          <a:extLst>
            <a:ext uri="{FF2B5EF4-FFF2-40B4-BE49-F238E27FC236}">
              <a16:creationId xmlns:a16="http://schemas.microsoft.com/office/drawing/2014/main" id="{00000000-0008-0000-0000-00006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84" name="Picture 2">
          <a:extLst>
            <a:ext uri="{FF2B5EF4-FFF2-40B4-BE49-F238E27FC236}">
              <a16:creationId xmlns:a16="http://schemas.microsoft.com/office/drawing/2014/main" id="{00000000-0008-0000-0000-00006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85" name="Picture 2">
          <a:extLst>
            <a:ext uri="{FF2B5EF4-FFF2-40B4-BE49-F238E27FC236}">
              <a16:creationId xmlns:a16="http://schemas.microsoft.com/office/drawing/2014/main" id="{00000000-0008-0000-0000-00006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6" name="Picture 2">
          <a:extLst>
            <a:ext uri="{FF2B5EF4-FFF2-40B4-BE49-F238E27FC236}">
              <a16:creationId xmlns:a16="http://schemas.microsoft.com/office/drawing/2014/main" id="{00000000-0008-0000-0000-00006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7" name="Picture 2">
          <a:extLst>
            <a:ext uri="{FF2B5EF4-FFF2-40B4-BE49-F238E27FC236}">
              <a16:creationId xmlns:a16="http://schemas.microsoft.com/office/drawing/2014/main" id="{00000000-0008-0000-0000-00006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8" name="Picture 2">
          <a:extLst>
            <a:ext uri="{FF2B5EF4-FFF2-40B4-BE49-F238E27FC236}">
              <a16:creationId xmlns:a16="http://schemas.microsoft.com/office/drawing/2014/main" id="{00000000-0008-0000-0000-00006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9" name="Picture 2">
          <a:extLst>
            <a:ext uri="{FF2B5EF4-FFF2-40B4-BE49-F238E27FC236}">
              <a16:creationId xmlns:a16="http://schemas.microsoft.com/office/drawing/2014/main" id="{00000000-0008-0000-0000-00006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0" name="Picture 2">
          <a:extLst>
            <a:ext uri="{FF2B5EF4-FFF2-40B4-BE49-F238E27FC236}">
              <a16:creationId xmlns:a16="http://schemas.microsoft.com/office/drawing/2014/main" id="{00000000-0008-0000-0000-00006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1" name="Picture 2">
          <a:extLst>
            <a:ext uri="{FF2B5EF4-FFF2-40B4-BE49-F238E27FC236}">
              <a16:creationId xmlns:a16="http://schemas.microsoft.com/office/drawing/2014/main" id="{00000000-0008-0000-0000-00006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2" name="Picture 2">
          <a:extLst>
            <a:ext uri="{FF2B5EF4-FFF2-40B4-BE49-F238E27FC236}">
              <a16:creationId xmlns:a16="http://schemas.microsoft.com/office/drawing/2014/main" id="{00000000-0008-0000-0000-00006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3" name="Picture 2">
          <a:extLst>
            <a:ext uri="{FF2B5EF4-FFF2-40B4-BE49-F238E27FC236}">
              <a16:creationId xmlns:a16="http://schemas.microsoft.com/office/drawing/2014/main" id="{00000000-0008-0000-0000-00006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4" name="Picture 2">
          <a:extLst>
            <a:ext uri="{FF2B5EF4-FFF2-40B4-BE49-F238E27FC236}">
              <a16:creationId xmlns:a16="http://schemas.microsoft.com/office/drawing/2014/main" id="{00000000-0008-0000-0000-00006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5" name="Picture 2">
          <a:extLst>
            <a:ext uri="{FF2B5EF4-FFF2-40B4-BE49-F238E27FC236}">
              <a16:creationId xmlns:a16="http://schemas.microsoft.com/office/drawing/2014/main" id="{00000000-0008-0000-0000-00006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6" name="Picture 2">
          <a:extLst>
            <a:ext uri="{FF2B5EF4-FFF2-40B4-BE49-F238E27FC236}">
              <a16:creationId xmlns:a16="http://schemas.microsoft.com/office/drawing/2014/main" id="{00000000-0008-0000-0000-00007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7" name="Picture 2">
          <a:extLst>
            <a:ext uri="{FF2B5EF4-FFF2-40B4-BE49-F238E27FC236}">
              <a16:creationId xmlns:a16="http://schemas.microsoft.com/office/drawing/2014/main" id="{00000000-0008-0000-0000-00007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8" name="Picture 2">
          <a:extLst>
            <a:ext uri="{FF2B5EF4-FFF2-40B4-BE49-F238E27FC236}">
              <a16:creationId xmlns:a16="http://schemas.microsoft.com/office/drawing/2014/main" id="{00000000-0008-0000-0000-00007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9" name="Picture 2">
          <a:extLst>
            <a:ext uri="{FF2B5EF4-FFF2-40B4-BE49-F238E27FC236}">
              <a16:creationId xmlns:a16="http://schemas.microsoft.com/office/drawing/2014/main" id="{00000000-0008-0000-0000-00007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0" name="Picture 2">
          <a:extLst>
            <a:ext uri="{FF2B5EF4-FFF2-40B4-BE49-F238E27FC236}">
              <a16:creationId xmlns:a16="http://schemas.microsoft.com/office/drawing/2014/main" id="{00000000-0008-0000-0000-00007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1" name="Picture 2">
          <a:extLst>
            <a:ext uri="{FF2B5EF4-FFF2-40B4-BE49-F238E27FC236}">
              <a16:creationId xmlns:a16="http://schemas.microsoft.com/office/drawing/2014/main" id="{00000000-0008-0000-0000-00007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02" name="Picture 2">
          <a:extLst>
            <a:ext uri="{FF2B5EF4-FFF2-40B4-BE49-F238E27FC236}">
              <a16:creationId xmlns:a16="http://schemas.microsoft.com/office/drawing/2014/main" id="{00000000-0008-0000-0000-00007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3" name="Picture 2">
          <a:extLst>
            <a:ext uri="{FF2B5EF4-FFF2-40B4-BE49-F238E27FC236}">
              <a16:creationId xmlns:a16="http://schemas.microsoft.com/office/drawing/2014/main" id="{00000000-0008-0000-0000-00007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4" name="Picture 2">
          <a:extLst>
            <a:ext uri="{FF2B5EF4-FFF2-40B4-BE49-F238E27FC236}">
              <a16:creationId xmlns:a16="http://schemas.microsoft.com/office/drawing/2014/main" id="{00000000-0008-0000-0000-00007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5" name="Picture 2">
          <a:extLst>
            <a:ext uri="{FF2B5EF4-FFF2-40B4-BE49-F238E27FC236}">
              <a16:creationId xmlns:a16="http://schemas.microsoft.com/office/drawing/2014/main" id="{00000000-0008-0000-0000-00007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6" name="Picture 2">
          <a:extLst>
            <a:ext uri="{FF2B5EF4-FFF2-40B4-BE49-F238E27FC236}">
              <a16:creationId xmlns:a16="http://schemas.microsoft.com/office/drawing/2014/main" id="{00000000-0008-0000-0000-00007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7" name="Picture 2">
          <a:extLst>
            <a:ext uri="{FF2B5EF4-FFF2-40B4-BE49-F238E27FC236}">
              <a16:creationId xmlns:a16="http://schemas.microsoft.com/office/drawing/2014/main" id="{00000000-0008-0000-0000-00007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8" name="Picture 2">
          <a:extLst>
            <a:ext uri="{FF2B5EF4-FFF2-40B4-BE49-F238E27FC236}">
              <a16:creationId xmlns:a16="http://schemas.microsoft.com/office/drawing/2014/main" id="{00000000-0008-0000-0000-00007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9" name="Picture 2">
          <a:extLst>
            <a:ext uri="{FF2B5EF4-FFF2-40B4-BE49-F238E27FC236}">
              <a16:creationId xmlns:a16="http://schemas.microsoft.com/office/drawing/2014/main" id="{00000000-0008-0000-0000-00007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0" name="Picture 2">
          <a:extLst>
            <a:ext uri="{FF2B5EF4-FFF2-40B4-BE49-F238E27FC236}">
              <a16:creationId xmlns:a16="http://schemas.microsoft.com/office/drawing/2014/main" id="{00000000-0008-0000-0000-00007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1" name="Picture 2">
          <a:extLst>
            <a:ext uri="{FF2B5EF4-FFF2-40B4-BE49-F238E27FC236}">
              <a16:creationId xmlns:a16="http://schemas.microsoft.com/office/drawing/2014/main" id="{00000000-0008-0000-0000-00007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2" name="Picture 2">
          <a:extLst>
            <a:ext uri="{FF2B5EF4-FFF2-40B4-BE49-F238E27FC236}">
              <a16:creationId xmlns:a16="http://schemas.microsoft.com/office/drawing/2014/main" id="{00000000-0008-0000-0000-00008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3" name="Picture 2">
          <a:extLst>
            <a:ext uri="{FF2B5EF4-FFF2-40B4-BE49-F238E27FC236}">
              <a16:creationId xmlns:a16="http://schemas.microsoft.com/office/drawing/2014/main" id="{00000000-0008-0000-0000-00008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4" name="Picture 2">
          <a:extLst>
            <a:ext uri="{FF2B5EF4-FFF2-40B4-BE49-F238E27FC236}">
              <a16:creationId xmlns:a16="http://schemas.microsoft.com/office/drawing/2014/main" id="{00000000-0008-0000-0000-00008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5" name="Picture 2">
          <a:extLst>
            <a:ext uri="{FF2B5EF4-FFF2-40B4-BE49-F238E27FC236}">
              <a16:creationId xmlns:a16="http://schemas.microsoft.com/office/drawing/2014/main" id="{00000000-0008-0000-0000-00008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6" name="Picture 2">
          <a:extLst>
            <a:ext uri="{FF2B5EF4-FFF2-40B4-BE49-F238E27FC236}">
              <a16:creationId xmlns:a16="http://schemas.microsoft.com/office/drawing/2014/main" id="{00000000-0008-0000-0000-00008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7" name="Picture 2">
          <a:extLst>
            <a:ext uri="{FF2B5EF4-FFF2-40B4-BE49-F238E27FC236}">
              <a16:creationId xmlns:a16="http://schemas.microsoft.com/office/drawing/2014/main" id="{00000000-0008-0000-0000-00008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8" name="Picture 2">
          <a:extLst>
            <a:ext uri="{FF2B5EF4-FFF2-40B4-BE49-F238E27FC236}">
              <a16:creationId xmlns:a16="http://schemas.microsoft.com/office/drawing/2014/main" id="{00000000-0008-0000-0000-00008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19" name="Picture 2">
          <a:extLst>
            <a:ext uri="{FF2B5EF4-FFF2-40B4-BE49-F238E27FC236}">
              <a16:creationId xmlns:a16="http://schemas.microsoft.com/office/drawing/2014/main" id="{00000000-0008-0000-0000-00008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0" name="Picture 2">
          <a:extLst>
            <a:ext uri="{FF2B5EF4-FFF2-40B4-BE49-F238E27FC236}">
              <a16:creationId xmlns:a16="http://schemas.microsoft.com/office/drawing/2014/main" id="{00000000-0008-0000-0000-00008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1" name="Picture 2">
          <a:extLst>
            <a:ext uri="{FF2B5EF4-FFF2-40B4-BE49-F238E27FC236}">
              <a16:creationId xmlns:a16="http://schemas.microsoft.com/office/drawing/2014/main" id="{00000000-0008-0000-0000-00008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2" name="Picture 2">
          <a:extLst>
            <a:ext uri="{FF2B5EF4-FFF2-40B4-BE49-F238E27FC236}">
              <a16:creationId xmlns:a16="http://schemas.microsoft.com/office/drawing/2014/main" id="{00000000-0008-0000-0000-00008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3" name="Picture 2">
          <a:extLst>
            <a:ext uri="{FF2B5EF4-FFF2-40B4-BE49-F238E27FC236}">
              <a16:creationId xmlns:a16="http://schemas.microsoft.com/office/drawing/2014/main" id="{00000000-0008-0000-0000-00008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4" name="Picture 2">
          <a:extLst>
            <a:ext uri="{FF2B5EF4-FFF2-40B4-BE49-F238E27FC236}">
              <a16:creationId xmlns:a16="http://schemas.microsoft.com/office/drawing/2014/main" id="{00000000-0008-0000-0000-00008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5" name="Picture 2">
          <a:extLst>
            <a:ext uri="{FF2B5EF4-FFF2-40B4-BE49-F238E27FC236}">
              <a16:creationId xmlns:a16="http://schemas.microsoft.com/office/drawing/2014/main" id="{00000000-0008-0000-0000-00008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6" name="Picture 2">
          <a:extLst>
            <a:ext uri="{FF2B5EF4-FFF2-40B4-BE49-F238E27FC236}">
              <a16:creationId xmlns:a16="http://schemas.microsoft.com/office/drawing/2014/main" id="{00000000-0008-0000-0000-00008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7" name="Picture 2">
          <a:extLst>
            <a:ext uri="{FF2B5EF4-FFF2-40B4-BE49-F238E27FC236}">
              <a16:creationId xmlns:a16="http://schemas.microsoft.com/office/drawing/2014/main" id="{00000000-0008-0000-0000-00008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8" name="Picture 2">
          <a:extLst>
            <a:ext uri="{FF2B5EF4-FFF2-40B4-BE49-F238E27FC236}">
              <a16:creationId xmlns:a16="http://schemas.microsoft.com/office/drawing/2014/main" id="{00000000-0008-0000-0000-00009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9" name="Picture 2">
          <a:extLst>
            <a:ext uri="{FF2B5EF4-FFF2-40B4-BE49-F238E27FC236}">
              <a16:creationId xmlns:a16="http://schemas.microsoft.com/office/drawing/2014/main" id="{00000000-0008-0000-0000-00009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0" name="Picture 2">
          <a:extLst>
            <a:ext uri="{FF2B5EF4-FFF2-40B4-BE49-F238E27FC236}">
              <a16:creationId xmlns:a16="http://schemas.microsoft.com/office/drawing/2014/main" id="{00000000-0008-0000-0000-00009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1" name="Picture 2">
          <a:extLst>
            <a:ext uri="{FF2B5EF4-FFF2-40B4-BE49-F238E27FC236}">
              <a16:creationId xmlns:a16="http://schemas.microsoft.com/office/drawing/2014/main" id="{00000000-0008-0000-0000-00009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2" name="Picture 2">
          <a:extLst>
            <a:ext uri="{FF2B5EF4-FFF2-40B4-BE49-F238E27FC236}">
              <a16:creationId xmlns:a16="http://schemas.microsoft.com/office/drawing/2014/main" id="{00000000-0008-0000-0000-00009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3" name="Picture 2">
          <a:extLst>
            <a:ext uri="{FF2B5EF4-FFF2-40B4-BE49-F238E27FC236}">
              <a16:creationId xmlns:a16="http://schemas.microsoft.com/office/drawing/2014/main" id="{00000000-0008-0000-0000-00009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4" name="Picture 2">
          <a:extLst>
            <a:ext uri="{FF2B5EF4-FFF2-40B4-BE49-F238E27FC236}">
              <a16:creationId xmlns:a16="http://schemas.microsoft.com/office/drawing/2014/main" id="{00000000-0008-0000-0000-00009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5" name="Picture 2">
          <a:extLst>
            <a:ext uri="{FF2B5EF4-FFF2-40B4-BE49-F238E27FC236}">
              <a16:creationId xmlns:a16="http://schemas.microsoft.com/office/drawing/2014/main" id="{00000000-0008-0000-0000-00009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6" name="Picture 2">
          <a:extLst>
            <a:ext uri="{FF2B5EF4-FFF2-40B4-BE49-F238E27FC236}">
              <a16:creationId xmlns:a16="http://schemas.microsoft.com/office/drawing/2014/main" id="{00000000-0008-0000-0000-00009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7" name="Picture 2">
          <a:extLst>
            <a:ext uri="{FF2B5EF4-FFF2-40B4-BE49-F238E27FC236}">
              <a16:creationId xmlns:a16="http://schemas.microsoft.com/office/drawing/2014/main" id="{00000000-0008-0000-0000-00009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38" name="Picture 2">
          <a:extLst>
            <a:ext uri="{FF2B5EF4-FFF2-40B4-BE49-F238E27FC236}">
              <a16:creationId xmlns:a16="http://schemas.microsoft.com/office/drawing/2014/main" id="{00000000-0008-0000-0000-00009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39" name="Picture 2">
          <a:extLst>
            <a:ext uri="{FF2B5EF4-FFF2-40B4-BE49-F238E27FC236}">
              <a16:creationId xmlns:a16="http://schemas.microsoft.com/office/drawing/2014/main" id="{00000000-0008-0000-0000-00009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0" name="Picture 2">
          <a:extLst>
            <a:ext uri="{FF2B5EF4-FFF2-40B4-BE49-F238E27FC236}">
              <a16:creationId xmlns:a16="http://schemas.microsoft.com/office/drawing/2014/main" id="{00000000-0008-0000-0000-00009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1" name="Picture 2">
          <a:extLst>
            <a:ext uri="{FF2B5EF4-FFF2-40B4-BE49-F238E27FC236}">
              <a16:creationId xmlns:a16="http://schemas.microsoft.com/office/drawing/2014/main" id="{00000000-0008-0000-0000-00009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2" name="Picture 2">
          <a:extLst>
            <a:ext uri="{FF2B5EF4-FFF2-40B4-BE49-F238E27FC236}">
              <a16:creationId xmlns:a16="http://schemas.microsoft.com/office/drawing/2014/main" id="{00000000-0008-0000-0000-00009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3" name="Picture 2">
          <a:extLst>
            <a:ext uri="{FF2B5EF4-FFF2-40B4-BE49-F238E27FC236}">
              <a16:creationId xmlns:a16="http://schemas.microsoft.com/office/drawing/2014/main" id="{00000000-0008-0000-0000-00009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4" name="Picture 2">
          <a:extLst>
            <a:ext uri="{FF2B5EF4-FFF2-40B4-BE49-F238E27FC236}">
              <a16:creationId xmlns:a16="http://schemas.microsoft.com/office/drawing/2014/main" id="{00000000-0008-0000-0000-0000A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5" name="Picture 2">
          <a:extLst>
            <a:ext uri="{FF2B5EF4-FFF2-40B4-BE49-F238E27FC236}">
              <a16:creationId xmlns:a16="http://schemas.microsoft.com/office/drawing/2014/main" id="{00000000-0008-0000-0000-0000A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6" name="Picture 2">
          <a:extLst>
            <a:ext uri="{FF2B5EF4-FFF2-40B4-BE49-F238E27FC236}">
              <a16:creationId xmlns:a16="http://schemas.microsoft.com/office/drawing/2014/main" id="{00000000-0008-0000-0000-0000A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7" name="Picture 2">
          <a:extLst>
            <a:ext uri="{FF2B5EF4-FFF2-40B4-BE49-F238E27FC236}">
              <a16:creationId xmlns:a16="http://schemas.microsoft.com/office/drawing/2014/main" id="{00000000-0008-0000-0000-0000A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8" name="Picture 2">
          <a:extLst>
            <a:ext uri="{FF2B5EF4-FFF2-40B4-BE49-F238E27FC236}">
              <a16:creationId xmlns:a16="http://schemas.microsoft.com/office/drawing/2014/main" id="{00000000-0008-0000-0000-0000A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9" name="Picture 2">
          <a:extLst>
            <a:ext uri="{FF2B5EF4-FFF2-40B4-BE49-F238E27FC236}">
              <a16:creationId xmlns:a16="http://schemas.microsoft.com/office/drawing/2014/main" id="{00000000-0008-0000-0000-0000A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0" name="Picture 2">
          <a:extLst>
            <a:ext uri="{FF2B5EF4-FFF2-40B4-BE49-F238E27FC236}">
              <a16:creationId xmlns:a16="http://schemas.microsoft.com/office/drawing/2014/main" id="{00000000-0008-0000-0000-0000A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1" name="Picture 2">
          <a:extLst>
            <a:ext uri="{FF2B5EF4-FFF2-40B4-BE49-F238E27FC236}">
              <a16:creationId xmlns:a16="http://schemas.microsoft.com/office/drawing/2014/main" id="{00000000-0008-0000-0000-0000A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2" name="Picture 2">
          <a:extLst>
            <a:ext uri="{FF2B5EF4-FFF2-40B4-BE49-F238E27FC236}">
              <a16:creationId xmlns:a16="http://schemas.microsoft.com/office/drawing/2014/main" id="{00000000-0008-0000-0000-0000A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3" name="Picture 2">
          <a:extLst>
            <a:ext uri="{FF2B5EF4-FFF2-40B4-BE49-F238E27FC236}">
              <a16:creationId xmlns:a16="http://schemas.microsoft.com/office/drawing/2014/main" id="{00000000-0008-0000-0000-0000A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4" name="Picture 2">
          <a:extLst>
            <a:ext uri="{FF2B5EF4-FFF2-40B4-BE49-F238E27FC236}">
              <a16:creationId xmlns:a16="http://schemas.microsoft.com/office/drawing/2014/main" id="{00000000-0008-0000-0000-0000A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5" name="Picture 2">
          <a:extLst>
            <a:ext uri="{FF2B5EF4-FFF2-40B4-BE49-F238E27FC236}">
              <a16:creationId xmlns:a16="http://schemas.microsoft.com/office/drawing/2014/main" id="{00000000-0008-0000-0000-0000A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56" name="Picture 2">
          <a:extLst>
            <a:ext uri="{FF2B5EF4-FFF2-40B4-BE49-F238E27FC236}">
              <a16:creationId xmlns:a16="http://schemas.microsoft.com/office/drawing/2014/main" id="{00000000-0008-0000-0000-0000A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7" name="Picture 2">
          <a:extLst>
            <a:ext uri="{FF2B5EF4-FFF2-40B4-BE49-F238E27FC236}">
              <a16:creationId xmlns:a16="http://schemas.microsoft.com/office/drawing/2014/main" id="{00000000-0008-0000-0000-0000A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8" name="Picture 2">
          <a:extLst>
            <a:ext uri="{FF2B5EF4-FFF2-40B4-BE49-F238E27FC236}">
              <a16:creationId xmlns:a16="http://schemas.microsoft.com/office/drawing/2014/main" id="{00000000-0008-0000-0000-0000A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9" name="Picture 2">
          <a:extLst>
            <a:ext uri="{FF2B5EF4-FFF2-40B4-BE49-F238E27FC236}">
              <a16:creationId xmlns:a16="http://schemas.microsoft.com/office/drawing/2014/main" id="{00000000-0008-0000-0000-0000A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0" name="Picture 2">
          <a:extLst>
            <a:ext uri="{FF2B5EF4-FFF2-40B4-BE49-F238E27FC236}">
              <a16:creationId xmlns:a16="http://schemas.microsoft.com/office/drawing/2014/main" id="{00000000-0008-0000-0000-0000B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1" name="Picture 2">
          <a:extLst>
            <a:ext uri="{FF2B5EF4-FFF2-40B4-BE49-F238E27FC236}">
              <a16:creationId xmlns:a16="http://schemas.microsoft.com/office/drawing/2014/main" id="{00000000-0008-0000-0000-0000B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2" name="Picture 2">
          <a:extLst>
            <a:ext uri="{FF2B5EF4-FFF2-40B4-BE49-F238E27FC236}">
              <a16:creationId xmlns:a16="http://schemas.microsoft.com/office/drawing/2014/main" id="{00000000-0008-0000-0000-0000B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3" name="Picture 2">
          <a:extLst>
            <a:ext uri="{FF2B5EF4-FFF2-40B4-BE49-F238E27FC236}">
              <a16:creationId xmlns:a16="http://schemas.microsoft.com/office/drawing/2014/main" id="{00000000-0008-0000-0000-0000B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4" name="Picture 2">
          <a:extLst>
            <a:ext uri="{FF2B5EF4-FFF2-40B4-BE49-F238E27FC236}">
              <a16:creationId xmlns:a16="http://schemas.microsoft.com/office/drawing/2014/main" id="{00000000-0008-0000-0000-0000B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5" name="Picture 2">
          <a:extLst>
            <a:ext uri="{FF2B5EF4-FFF2-40B4-BE49-F238E27FC236}">
              <a16:creationId xmlns:a16="http://schemas.microsoft.com/office/drawing/2014/main" id="{00000000-0008-0000-0000-0000B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6" name="Picture 2">
          <a:extLst>
            <a:ext uri="{FF2B5EF4-FFF2-40B4-BE49-F238E27FC236}">
              <a16:creationId xmlns:a16="http://schemas.microsoft.com/office/drawing/2014/main" id="{00000000-0008-0000-0000-0000B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7" name="Picture 2">
          <a:extLst>
            <a:ext uri="{FF2B5EF4-FFF2-40B4-BE49-F238E27FC236}">
              <a16:creationId xmlns:a16="http://schemas.microsoft.com/office/drawing/2014/main" id="{00000000-0008-0000-0000-0000B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8" name="Picture 2">
          <a:extLst>
            <a:ext uri="{FF2B5EF4-FFF2-40B4-BE49-F238E27FC236}">
              <a16:creationId xmlns:a16="http://schemas.microsoft.com/office/drawing/2014/main" id="{00000000-0008-0000-0000-0000B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9" name="Picture 2">
          <a:extLst>
            <a:ext uri="{FF2B5EF4-FFF2-40B4-BE49-F238E27FC236}">
              <a16:creationId xmlns:a16="http://schemas.microsoft.com/office/drawing/2014/main" id="{00000000-0008-0000-0000-0000B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0" name="Picture 2">
          <a:extLst>
            <a:ext uri="{FF2B5EF4-FFF2-40B4-BE49-F238E27FC236}">
              <a16:creationId xmlns:a16="http://schemas.microsoft.com/office/drawing/2014/main" id="{00000000-0008-0000-0000-0000B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1" name="Picture 2">
          <a:extLst>
            <a:ext uri="{FF2B5EF4-FFF2-40B4-BE49-F238E27FC236}">
              <a16:creationId xmlns:a16="http://schemas.microsoft.com/office/drawing/2014/main" id="{00000000-0008-0000-0000-0000B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2" name="Picture 2">
          <a:extLst>
            <a:ext uri="{FF2B5EF4-FFF2-40B4-BE49-F238E27FC236}">
              <a16:creationId xmlns:a16="http://schemas.microsoft.com/office/drawing/2014/main" id="{00000000-0008-0000-0000-0000B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73" name="Picture 2">
          <a:extLst>
            <a:ext uri="{FF2B5EF4-FFF2-40B4-BE49-F238E27FC236}">
              <a16:creationId xmlns:a16="http://schemas.microsoft.com/office/drawing/2014/main" id="{00000000-0008-0000-0000-0000B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4" name="Picture 2">
          <a:extLst>
            <a:ext uri="{FF2B5EF4-FFF2-40B4-BE49-F238E27FC236}">
              <a16:creationId xmlns:a16="http://schemas.microsoft.com/office/drawing/2014/main" id="{00000000-0008-0000-0000-0000B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5" name="Picture 2">
          <a:extLst>
            <a:ext uri="{FF2B5EF4-FFF2-40B4-BE49-F238E27FC236}">
              <a16:creationId xmlns:a16="http://schemas.microsoft.com/office/drawing/2014/main" id="{00000000-0008-0000-0000-0000B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6" name="Picture 2">
          <a:extLst>
            <a:ext uri="{FF2B5EF4-FFF2-40B4-BE49-F238E27FC236}">
              <a16:creationId xmlns:a16="http://schemas.microsoft.com/office/drawing/2014/main" id="{00000000-0008-0000-0000-0000C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7" name="Picture 2">
          <a:extLst>
            <a:ext uri="{FF2B5EF4-FFF2-40B4-BE49-F238E27FC236}">
              <a16:creationId xmlns:a16="http://schemas.microsoft.com/office/drawing/2014/main" id="{00000000-0008-0000-0000-0000C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8" name="Picture 2">
          <a:extLst>
            <a:ext uri="{FF2B5EF4-FFF2-40B4-BE49-F238E27FC236}">
              <a16:creationId xmlns:a16="http://schemas.microsoft.com/office/drawing/2014/main" id="{00000000-0008-0000-0000-0000C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9" name="Picture 2">
          <a:extLst>
            <a:ext uri="{FF2B5EF4-FFF2-40B4-BE49-F238E27FC236}">
              <a16:creationId xmlns:a16="http://schemas.microsoft.com/office/drawing/2014/main" id="{00000000-0008-0000-0000-0000C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0" name="Picture 2">
          <a:extLst>
            <a:ext uri="{FF2B5EF4-FFF2-40B4-BE49-F238E27FC236}">
              <a16:creationId xmlns:a16="http://schemas.microsoft.com/office/drawing/2014/main" id="{00000000-0008-0000-0000-0000C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1" name="Picture 2">
          <a:extLst>
            <a:ext uri="{FF2B5EF4-FFF2-40B4-BE49-F238E27FC236}">
              <a16:creationId xmlns:a16="http://schemas.microsoft.com/office/drawing/2014/main" id="{00000000-0008-0000-0000-0000C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2" name="Picture 2">
          <a:extLst>
            <a:ext uri="{FF2B5EF4-FFF2-40B4-BE49-F238E27FC236}">
              <a16:creationId xmlns:a16="http://schemas.microsoft.com/office/drawing/2014/main" id="{00000000-0008-0000-0000-0000C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3" name="Picture 2">
          <a:extLst>
            <a:ext uri="{FF2B5EF4-FFF2-40B4-BE49-F238E27FC236}">
              <a16:creationId xmlns:a16="http://schemas.microsoft.com/office/drawing/2014/main" id="{00000000-0008-0000-0000-0000C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4" name="Picture 2">
          <a:extLst>
            <a:ext uri="{FF2B5EF4-FFF2-40B4-BE49-F238E27FC236}">
              <a16:creationId xmlns:a16="http://schemas.microsoft.com/office/drawing/2014/main" id="{00000000-0008-0000-0000-0000C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5" name="Picture 2">
          <a:extLst>
            <a:ext uri="{FF2B5EF4-FFF2-40B4-BE49-F238E27FC236}">
              <a16:creationId xmlns:a16="http://schemas.microsoft.com/office/drawing/2014/main" id="{00000000-0008-0000-0000-0000C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6" name="Picture 2">
          <a:extLst>
            <a:ext uri="{FF2B5EF4-FFF2-40B4-BE49-F238E27FC236}">
              <a16:creationId xmlns:a16="http://schemas.microsoft.com/office/drawing/2014/main" id="{00000000-0008-0000-0000-0000C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7" name="Picture 2">
          <a:extLst>
            <a:ext uri="{FF2B5EF4-FFF2-40B4-BE49-F238E27FC236}">
              <a16:creationId xmlns:a16="http://schemas.microsoft.com/office/drawing/2014/main" id="{00000000-0008-0000-0000-0000C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8" name="Picture 2">
          <a:extLst>
            <a:ext uri="{FF2B5EF4-FFF2-40B4-BE49-F238E27FC236}">
              <a16:creationId xmlns:a16="http://schemas.microsoft.com/office/drawing/2014/main" id="{00000000-0008-0000-0000-0000C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9" name="Picture 2">
          <a:extLst>
            <a:ext uri="{FF2B5EF4-FFF2-40B4-BE49-F238E27FC236}">
              <a16:creationId xmlns:a16="http://schemas.microsoft.com/office/drawing/2014/main" id="{00000000-0008-0000-0000-0000C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0" name="Picture 2">
          <a:extLst>
            <a:ext uri="{FF2B5EF4-FFF2-40B4-BE49-F238E27FC236}">
              <a16:creationId xmlns:a16="http://schemas.microsoft.com/office/drawing/2014/main" id="{00000000-0008-0000-0000-0000C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1" name="Picture 2">
          <a:extLst>
            <a:ext uri="{FF2B5EF4-FFF2-40B4-BE49-F238E27FC236}">
              <a16:creationId xmlns:a16="http://schemas.microsoft.com/office/drawing/2014/main" id="{00000000-0008-0000-0000-0000C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92" name="Picture 2">
          <a:extLst>
            <a:ext uri="{FF2B5EF4-FFF2-40B4-BE49-F238E27FC236}">
              <a16:creationId xmlns:a16="http://schemas.microsoft.com/office/drawing/2014/main" id="{00000000-0008-0000-0000-0000D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93" name="Picture 2">
          <a:extLst>
            <a:ext uri="{FF2B5EF4-FFF2-40B4-BE49-F238E27FC236}">
              <a16:creationId xmlns:a16="http://schemas.microsoft.com/office/drawing/2014/main" id="{00000000-0008-0000-0000-0000D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4" name="Picture 2">
          <a:extLst>
            <a:ext uri="{FF2B5EF4-FFF2-40B4-BE49-F238E27FC236}">
              <a16:creationId xmlns:a16="http://schemas.microsoft.com/office/drawing/2014/main" id="{00000000-0008-0000-0000-0000D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5" name="Picture 2">
          <a:extLst>
            <a:ext uri="{FF2B5EF4-FFF2-40B4-BE49-F238E27FC236}">
              <a16:creationId xmlns:a16="http://schemas.microsoft.com/office/drawing/2014/main" id="{00000000-0008-0000-0000-0000D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6" name="Picture 2">
          <a:extLst>
            <a:ext uri="{FF2B5EF4-FFF2-40B4-BE49-F238E27FC236}">
              <a16:creationId xmlns:a16="http://schemas.microsoft.com/office/drawing/2014/main" id="{00000000-0008-0000-0000-0000D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7" name="Picture 2">
          <a:extLst>
            <a:ext uri="{FF2B5EF4-FFF2-40B4-BE49-F238E27FC236}">
              <a16:creationId xmlns:a16="http://schemas.microsoft.com/office/drawing/2014/main" id="{00000000-0008-0000-0000-0000D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8" name="Picture 2">
          <a:extLst>
            <a:ext uri="{FF2B5EF4-FFF2-40B4-BE49-F238E27FC236}">
              <a16:creationId xmlns:a16="http://schemas.microsoft.com/office/drawing/2014/main" id="{00000000-0008-0000-0000-0000D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9" name="Picture 2">
          <a:extLst>
            <a:ext uri="{FF2B5EF4-FFF2-40B4-BE49-F238E27FC236}">
              <a16:creationId xmlns:a16="http://schemas.microsoft.com/office/drawing/2014/main" id="{00000000-0008-0000-0000-0000D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0" name="Picture 2">
          <a:extLst>
            <a:ext uri="{FF2B5EF4-FFF2-40B4-BE49-F238E27FC236}">
              <a16:creationId xmlns:a16="http://schemas.microsoft.com/office/drawing/2014/main" id="{00000000-0008-0000-0000-0000D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1" name="Picture 2">
          <a:extLst>
            <a:ext uri="{FF2B5EF4-FFF2-40B4-BE49-F238E27FC236}">
              <a16:creationId xmlns:a16="http://schemas.microsoft.com/office/drawing/2014/main" id="{00000000-0008-0000-0000-0000D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2" name="Picture 2">
          <a:extLst>
            <a:ext uri="{FF2B5EF4-FFF2-40B4-BE49-F238E27FC236}">
              <a16:creationId xmlns:a16="http://schemas.microsoft.com/office/drawing/2014/main" id="{00000000-0008-0000-0000-0000D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3" name="Picture 2">
          <a:extLst>
            <a:ext uri="{FF2B5EF4-FFF2-40B4-BE49-F238E27FC236}">
              <a16:creationId xmlns:a16="http://schemas.microsoft.com/office/drawing/2014/main" id="{00000000-0008-0000-0000-0000D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4" name="Picture 2">
          <a:extLst>
            <a:ext uri="{FF2B5EF4-FFF2-40B4-BE49-F238E27FC236}">
              <a16:creationId xmlns:a16="http://schemas.microsoft.com/office/drawing/2014/main" id="{00000000-0008-0000-0000-0000D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5" name="Picture 2">
          <a:extLst>
            <a:ext uri="{FF2B5EF4-FFF2-40B4-BE49-F238E27FC236}">
              <a16:creationId xmlns:a16="http://schemas.microsoft.com/office/drawing/2014/main" id="{00000000-0008-0000-0000-0000D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6" name="Picture 2">
          <a:extLst>
            <a:ext uri="{FF2B5EF4-FFF2-40B4-BE49-F238E27FC236}">
              <a16:creationId xmlns:a16="http://schemas.microsoft.com/office/drawing/2014/main" id="{00000000-0008-0000-0000-0000D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7" name="Picture 2">
          <a:extLst>
            <a:ext uri="{FF2B5EF4-FFF2-40B4-BE49-F238E27FC236}">
              <a16:creationId xmlns:a16="http://schemas.microsoft.com/office/drawing/2014/main" id="{00000000-0008-0000-0000-0000D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8" name="Picture 2">
          <a:extLst>
            <a:ext uri="{FF2B5EF4-FFF2-40B4-BE49-F238E27FC236}">
              <a16:creationId xmlns:a16="http://schemas.microsoft.com/office/drawing/2014/main" id="{00000000-0008-0000-0000-0000E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9" name="Picture 2">
          <a:extLst>
            <a:ext uri="{FF2B5EF4-FFF2-40B4-BE49-F238E27FC236}">
              <a16:creationId xmlns:a16="http://schemas.microsoft.com/office/drawing/2014/main" id="{00000000-0008-0000-0000-0000E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10" name="Picture 2">
          <a:extLst>
            <a:ext uri="{FF2B5EF4-FFF2-40B4-BE49-F238E27FC236}">
              <a16:creationId xmlns:a16="http://schemas.microsoft.com/office/drawing/2014/main" id="{00000000-0008-0000-0000-0000E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1" name="Picture 2">
          <a:extLst>
            <a:ext uri="{FF2B5EF4-FFF2-40B4-BE49-F238E27FC236}">
              <a16:creationId xmlns:a16="http://schemas.microsoft.com/office/drawing/2014/main" id="{00000000-0008-0000-0000-0000E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2" name="Picture 2">
          <a:extLst>
            <a:ext uri="{FF2B5EF4-FFF2-40B4-BE49-F238E27FC236}">
              <a16:creationId xmlns:a16="http://schemas.microsoft.com/office/drawing/2014/main" id="{00000000-0008-0000-0000-0000E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3" name="Picture 2">
          <a:extLst>
            <a:ext uri="{FF2B5EF4-FFF2-40B4-BE49-F238E27FC236}">
              <a16:creationId xmlns:a16="http://schemas.microsoft.com/office/drawing/2014/main" id="{00000000-0008-0000-0000-0000E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4" name="Picture 2">
          <a:extLst>
            <a:ext uri="{FF2B5EF4-FFF2-40B4-BE49-F238E27FC236}">
              <a16:creationId xmlns:a16="http://schemas.microsoft.com/office/drawing/2014/main" id="{00000000-0008-0000-0000-0000E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5" name="Picture 2">
          <a:extLst>
            <a:ext uri="{FF2B5EF4-FFF2-40B4-BE49-F238E27FC236}">
              <a16:creationId xmlns:a16="http://schemas.microsoft.com/office/drawing/2014/main" id="{00000000-0008-0000-0000-0000E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6" name="Picture 2">
          <a:extLst>
            <a:ext uri="{FF2B5EF4-FFF2-40B4-BE49-F238E27FC236}">
              <a16:creationId xmlns:a16="http://schemas.microsoft.com/office/drawing/2014/main" id="{00000000-0008-0000-0000-0000E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7" name="Picture 2">
          <a:extLst>
            <a:ext uri="{FF2B5EF4-FFF2-40B4-BE49-F238E27FC236}">
              <a16:creationId xmlns:a16="http://schemas.microsoft.com/office/drawing/2014/main" id="{00000000-0008-0000-0000-0000E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8" name="Picture 2">
          <a:extLst>
            <a:ext uri="{FF2B5EF4-FFF2-40B4-BE49-F238E27FC236}">
              <a16:creationId xmlns:a16="http://schemas.microsoft.com/office/drawing/2014/main" id="{00000000-0008-0000-0000-0000E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9" name="Picture 2">
          <a:extLst>
            <a:ext uri="{FF2B5EF4-FFF2-40B4-BE49-F238E27FC236}">
              <a16:creationId xmlns:a16="http://schemas.microsoft.com/office/drawing/2014/main" id="{00000000-0008-0000-0000-0000E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0" name="Picture 2">
          <a:extLst>
            <a:ext uri="{FF2B5EF4-FFF2-40B4-BE49-F238E27FC236}">
              <a16:creationId xmlns:a16="http://schemas.microsoft.com/office/drawing/2014/main" id="{00000000-0008-0000-0000-0000E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1" name="Picture 2">
          <a:extLst>
            <a:ext uri="{FF2B5EF4-FFF2-40B4-BE49-F238E27FC236}">
              <a16:creationId xmlns:a16="http://schemas.microsoft.com/office/drawing/2014/main" id="{00000000-0008-0000-0000-0000E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2" name="Picture 2">
          <a:extLst>
            <a:ext uri="{FF2B5EF4-FFF2-40B4-BE49-F238E27FC236}">
              <a16:creationId xmlns:a16="http://schemas.microsoft.com/office/drawing/2014/main" id="{00000000-0008-0000-0000-0000E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3" name="Picture 2">
          <a:extLst>
            <a:ext uri="{FF2B5EF4-FFF2-40B4-BE49-F238E27FC236}">
              <a16:creationId xmlns:a16="http://schemas.microsoft.com/office/drawing/2014/main" id="{00000000-0008-0000-0000-0000E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4" name="Picture 2">
          <a:extLst>
            <a:ext uri="{FF2B5EF4-FFF2-40B4-BE49-F238E27FC236}">
              <a16:creationId xmlns:a16="http://schemas.microsoft.com/office/drawing/2014/main" id="{00000000-0008-0000-0000-0000F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5" name="Picture 2">
          <a:extLst>
            <a:ext uri="{FF2B5EF4-FFF2-40B4-BE49-F238E27FC236}">
              <a16:creationId xmlns:a16="http://schemas.microsoft.com/office/drawing/2014/main" id="{00000000-0008-0000-0000-0000F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6" name="Picture 2">
          <a:extLst>
            <a:ext uri="{FF2B5EF4-FFF2-40B4-BE49-F238E27FC236}">
              <a16:creationId xmlns:a16="http://schemas.microsoft.com/office/drawing/2014/main" id="{00000000-0008-0000-0000-0000F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27" name="Picture 2">
          <a:extLst>
            <a:ext uri="{FF2B5EF4-FFF2-40B4-BE49-F238E27FC236}">
              <a16:creationId xmlns:a16="http://schemas.microsoft.com/office/drawing/2014/main" id="{00000000-0008-0000-0000-0000F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8" name="Picture 2">
          <a:extLst>
            <a:ext uri="{FF2B5EF4-FFF2-40B4-BE49-F238E27FC236}">
              <a16:creationId xmlns:a16="http://schemas.microsoft.com/office/drawing/2014/main" id="{00000000-0008-0000-0000-0000F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9" name="Picture 2">
          <a:extLst>
            <a:ext uri="{FF2B5EF4-FFF2-40B4-BE49-F238E27FC236}">
              <a16:creationId xmlns:a16="http://schemas.microsoft.com/office/drawing/2014/main" id="{00000000-0008-0000-0000-0000F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0" name="Picture 2">
          <a:extLst>
            <a:ext uri="{FF2B5EF4-FFF2-40B4-BE49-F238E27FC236}">
              <a16:creationId xmlns:a16="http://schemas.microsoft.com/office/drawing/2014/main" id="{00000000-0008-0000-0000-0000F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1" name="Picture 2">
          <a:extLst>
            <a:ext uri="{FF2B5EF4-FFF2-40B4-BE49-F238E27FC236}">
              <a16:creationId xmlns:a16="http://schemas.microsoft.com/office/drawing/2014/main" id="{00000000-0008-0000-0000-0000F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2" name="Picture 2">
          <a:extLst>
            <a:ext uri="{FF2B5EF4-FFF2-40B4-BE49-F238E27FC236}">
              <a16:creationId xmlns:a16="http://schemas.microsoft.com/office/drawing/2014/main" id="{00000000-0008-0000-0000-0000F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3" name="Picture 2">
          <a:extLst>
            <a:ext uri="{FF2B5EF4-FFF2-40B4-BE49-F238E27FC236}">
              <a16:creationId xmlns:a16="http://schemas.microsoft.com/office/drawing/2014/main" id="{00000000-0008-0000-0000-0000F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4" name="Picture 2">
          <a:extLst>
            <a:ext uri="{FF2B5EF4-FFF2-40B4-BE49-F238E27FC236}">
              <a16:creationId xmlns:a16="http://schemas.microsoft.com/office/drawing/2014/main" id="{00000000-0008-0000-0000-0000F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5" name="Picture 2">
          <a:extLst>
            <a:ext uri="{FF2B5EF4-FFF2-40B4-BE49-F238E27FC236}">
              <a16:creationId xmlns:a16="http://schemas.microsoft.com/office/drawing/2014/main" id="{00000000-0008-0000-0000-0000F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6" name="Picture 2">
          <a:extLst>
            <a:ext uri="{FF2B5EF4-FFF2-40B4-BE49-F238E27FC236}">
              <a16:creationId xmlns:a16="http://schemas.microsoft.com/office/drawing/2014/main" id="{00000000-0008-0000-0000-0000F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7" name="Picture 2">
          <a:extLst>
            <a:ext uri="{FF2B5EF4-FFF2-40B4-BE49-F238E27FC236}">
              <a16:creationId xmlns:a16="http://schemas.microsoft.com/office/drawing/2014/main" id="{00000000-0008-0000-0000-0000F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8" name="Picture 2">
          <a:extLst>
            <a:ext uri="{FF2B5EF4-FFF2-40B4-BE49-F238E27FC236}">
              <a16:creationId xmlns:a16="http://schemas.microsoft.com/office/drawing/2014/main" id="{00000000-0008-0000-0000-0000F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9" name="Picture 2">
          <a:extLst>
            <a:ext uri="{FF2B5EF4-FFF2-40B4-BE49-F238E27FC236}">
              <a16:creationId xmlns:a16="http://schemas.microsoft.com/office/drawing/2014/main" id="{00000000-0008-0000-0000-0000F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0" name="Picture 2">
          <a:extLst>
            <a:ext uri="{FF2B5EF4-FFF2-40B4-BE49-F238E27FC236}">
              <a16:creationId xmlns:a16="http://schemas.microsoft.com/office/drawing/2014/main" id="{00000000-0008-0000-0000-00000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1" name="Picture 2">
          <a:extLst>
            <a:ext uri="{FF2B5EF4-FFF2-40B4-BE49-F238E27FC236}">
              <a16:creationId xmlns:a16="http://schemas.microsoft.com/office/drawing/2014/main" id="{00000000-0008-0000-0000-00000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2" name="Picture 2">
          <a:extLst>
            <a:ext uri="{FF2B5EF4-FFF2-40B4-BE49-F238E27FC236}">
              <a16:creationId xmlns:a16="http://schemas.microsoft.com/office/drawing/2014/main" id="{00000000-0008-0000-0000-00000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3" name="Picture 2">
          <a:extLst>
            <a:ext uri="{FF2B5EF4-FFF2-40B4-BE49-F238E27FC236}">
              <a16:creationId xmlns:a16="http://schemas.microsoft.com/office/drawing/2014/main" id="{00000000-0008-0000-0000-00000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4" name="Picture 2">
          <a:extLst>
            <a:ext uri="{FF2B5EF4-FFF2-40B4-BE49-F238E27FC236}">
              <a16:creationId xmlns:a16="http://schemas.microsoft.com/office/drawing/2014/main" id="{00000000-0008-0000-0000-00000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5" name="Picture 2">
          <a:extLst>
            <a:ext uri="{FF2B5EF4-FFF2-40B4-BE49-F238E27FC236}">
              <a16:creationId xmlns:a16="http://schemas.microsoft.com/office/drawing/2014/main" id="{00000000-0008-0000-0000-00000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46" name="Picture 2">
          <a:extLst>
            <a:ext uri="{FF2B5EF4-FFF2-40B4-BE49-F238E27FC236}">
              <a16:creationId xmlns:a16="http://schemas.microsoft.com/office/drawing/2014/main" id="{00000000-0008-0000-0000-00000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47" name="Picture 2">
          <a:extLst>
            <a:ext uri="{FF2B5EF4-FFF2-40B4-BE49-F238E27FC236}">
              <a16:creationId xmlns:a16="http://schemas.microsoft.com/office/drawing/2014/main" id="{00000000-0008-0000-0000-00000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8" name="Picture 2">
          <a:extLst>
            <a:ext uri="{FF2B5EF4-FFF2-40B4-BE49-F238E27FC236}">
              <a16:creationId xmlns:a16="http://schemas.microsoft.com/office/drawing/2014/main" id="{00000000-0008-0000-0000-00000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9" name="Picture 2">
          <a:extLst>
            <a:ext uri="{FF2B5EF4-FFF2-40B4-BE49-F238E27FC236}">
              <a16:creationId xmlns:a16="http://schemas.microsoft.com/office/drawing/2014/main" id="{00000000-0008-0000-0000-00000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0" name="Picture 2">
          <a:extLst>
            <a:ext uri="{FF2B5EF4-FFF2-40B4-BE49-F238E27FC236}">
              <a16:creationId xmlns:a16="http://schemas.microsoft.com/office/drawing/2014/main" id="{00000000-0008-0000-0000-00000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1" name="Picture 2">
          <a:extLst>
            <a:ext uri="{FF2B5EF4-FFF2-40B4-BE49-F238E27FC236}">
              <a16:creationId xmlns:a16="http://schemas.microsoft.com/office/drawing/2014/main" id="{00000000-0008-0000-0000-00000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2" name="Picture 2">
          <a:extLst>
            <a:ext uri="{FF2B5EF4-FFF2-40B4-BE49-F238E27FC236}">
              <a16:creationId xmlns:a16="http://schemas.microsoft.com/office/drawing/2014/main" id="{00000000-0008-0000-0000-00000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3" name="Picture 2">
          <a:extLst>
            <a:ext uri="{FF2B5EF4-FFF2-40B4-BE49-F238E27FC236}">
              <a16:creationId xmlns:a16="http://schemas.microsoft.com/office/drawing/2014/main" id="{00000000-0008-0000-0000-00000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4" name="Picture 2">
          <a:extLst>
            <a:ext uri="{FF2B5EF4-FFF2-40B4-BE49-F238E27FC236}">
              <a16:creationId xmlns:a16="http://schemas.microsoft.com/office/drawing/2014/main" id="{00000000-0008-0000-0000-00000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5" name="Picture 2">
          <a:extLst>
            <a:ext uri="{FF2B5EF4-FFF2-40B4-BE49-F238E27FC236}">
              <a16:creationId xmlns:a16="http://schemas.microsoft.com/office/drawing/2014/main" id="{00000000-0008-0000-0000-00000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6" name="Picture 2">
          <a:extLst>
            <a:ext uri="{FF2B5EF4-FFF2-40B4-BE49-F238E27FC236}">
              <a16:creationId xmlns:a16="http://schemas.microsoft.com/office/drawing/2014/main" id="{00000000-0008-0000-0000-00001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7" name="Picture 2">
          <a:extLst>
            <a:ext uri="{FF2B5EF4-FFF2-40B4-BE49-F238E27FC236}">
              <a16:creationId xmlns:a16="http://schemas.microsoft.com/office/drawing/2014/main" id="{00000000-0008-0000-0000-00001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8" name="Picture 2">
          <a:extLst>
            <a:ext uri="{FF2B5EF4-FFF2-40B4-BE49-F238E27FC236}">
              <a16:creationId xmlns:a16="http://schemas.microsoft.com/office/drawing/2014/main" id="{00000000-0008-0000-0000-00001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9" name="Picture 2">
          <a:extLst>
            <a:ext uri="{FF2B5EF4-FFF2-40B4-BE49-F238E27FC236}">
              <a16:creationId xmlns:a16="http://schemas.microsoft.com/office/drawing/2014/main" id="{00000000-0008-0000-0000-00001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0" name="Picture 2">
          <a:extLst>
            <a:ext uri="{FF2B5EF4-FFF2-40B4-BE49-F238E27FC236}">
              <a16:creationId xmlns:a16="http://schemas.microsoft.com/office/drawing/2014/main" id="{00000000-0008-0000-0000-00001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1" name="Picture 2">
          <a:extLst>
            <a:ext uri="{FF2B5EF4-FFF2-40B4-BE49-F238E27FC236}">
              <a16:creationId xmlns:a16="http://schemas.microsoft.com/office/drawing/2014/main" id="{00000000-0008-0000-0000-00001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2" name="Picture 2">
          <a:extLst>
            <a:ext uri="{FF2B5EF4-FFF2-40B4-BE49-F238E27FC236}">
              <a16:creationId xmlns:a16="http://schemas.microsoft.com/office/drawing/2014/main" id="{00000000-0008-0000-0000-00001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3" name="Picture 2">
          <a:extLst>
            <a:ext uri="{FF2B5EF4-FFF2-40B4-BE49-F238E27FC236}">
              <a16:creationId xmlns:a16="http://schemas.microsoft.com/office/drawing/2014/main" id="{00000000-0008-0000-0000-00001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64" name="Picture 2">
          <a:extLst>
            <a:ext uri="{FF2B5EF4-FFF2-40B4-BE49-F238E27FC236}">
              <a16:creationId xmlns:a16="http://schemas.microsoft.com/office/drawing/2014/main" id="{00000000-0008-0000-0000-00001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5" name="Picture 2">
          <a:extLst>
            <a:ext uri="{FF2B5EF4-FFF2-40B4-BE49-F238E27FC236}">
              <a16:creationId xmlns:a16="http://schemas.microsoft.com/office/drawing/2014/main" id="{00000000-0008-0000-0000-00001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6" name="Picture 2">
          <a:extLst>
            <a:ext uri="{FF2B5EF4-FFF2-40B4-BE49-F238E27FC236}">
              <a16:creationId xmlns:a16="http://schemas.microsoft.com/office/drawing/2014/main" id="{00000000-0008-0000-0000-00001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7" name="Picture 2">
          <a:extLst>
            <a:ext uri="{FF2B5EF4-FFF2-40B4-BE49-F238E27FC236}">
              <a16:creationId xmlns:a16="http://schemas.microsoft.com/office/drawing/2014/main" id="{00000000-0008-0000-0000-00001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8" name="Picture 2">
          <a:extLst>
            <a:ext uri="{FF2B5EF4-FFF2-40B4-BE49-F238E27FC236}">
              <a16:creationId xmlns:a16="http://schemas.microsoft.com/office/drawing/2014/main" id="{00000000-0008-0000-0000-00001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9" name="Picture 2">
          <a:extLst>
            <a:ext uri="{FF2B5EF4-FFF2-40B4-BE49-F238E27FC236}">
              <a16:creationId xmlns:a16="http://schemas.microsoft.com/office/drawing/2014/main" id="{00000000-0008-0000-0000-00001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0" name="Picture 2">
          <a:extLst>
            <a:ext uri="{FF2B5EF4-FFF2-40B4-BE49-F238E27FC236}">
              <a16:creationId xmlns:a16="http://schemas.microsoft.com/office/drawing/2014/main" id="{00000000-0008-0000-0000-00001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1" name="Picture 2">
          <a:extLst>
            <a:ext uri="{FF2B5EF4-FFF2-40B4-BE49-F238E27FC236}">
              <a16:creationId xmlns:a16="http://schemas.microsoft.com/office/drawing/2014/main" id="{00000000-0008-0000-0000-00001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2" name="Picture 2">
          <a:extLst>
            <a:ext uri="{FF2B5EF4-FFF2-40B4-BE49-F238E27FC236}">
              <a16:creationId xmlns:a16="http://schemas.microsoft.com/office/drawing/2014/main" id="{00000000-0008-0000-0000-00002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3" name="Picture 2">
          <a:extLst>
            <a:ext uri="{FF2B5EF4-FFF2-40B4-BE49-F238E27FC236}">
              <a16:creationId xmlns:a16="http://schemas.microsoft.com/office/drawing/2014/main" id="{00000000-0008-0000-0000-00002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4" name="Picture 2">
          <a:extLst>
            <a:ext uri="{FF2B5EF4-FFF2-40B4-BE49-F238E27FC236}">
              <a16:creationId xmlns:a16="http://schemas.microsoft.com/office/drawing/2014/main" id="{00000000-0008-0000-0000-00002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5" name="Picture 2">
          <a:extLst>
            <a:ext uri="{FF2B5EF4-FFF2-40B4-BE49-F238E27FC236}">
              <a16:creationId xmlns:a16="http://schemas.microsoft.com/office/drawing/2014/main" id="{00000000-0008-0000-0000-00002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6" name="Picture 2">
          <a:extLst>
            <a:ext uri="{FF2B5EF4-FFF2-40B4-BE49-F238E27FC236}">
              <a16:creationId xmlns:a16="http://schemas.microsoft.com/office/drawing/2014/main" id="{00000000-0008-0000-0000-00002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7" name="Picture 2">
          <a:extLst>
            <a:ext uri="{FF2B5EF4-FFF2-40B4-BE49-F238E27FC236}">
              <a16:creationId xmlns:a16="http://schemas.microsoft.com/office/drawing/2014/main" id="{00000000-0008-0000-0000-00002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8" name="Picture 2">
          <a:extLst>
            <a:ext uri="{FF2B5EF4-FFF2-40B4-BE49-F238E27FC236}">
              <a16:creationId xmlns:a16="http://schemas.microsoft.com/office/drawing/2014/main" id="{00000000-0008-0000-0000-00002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9" name="Picture 2">
          <a:extLst>
            <a:ext uri="{FF2B5EF4-FFF2-40B4-BE49-F238E27FC236}">
              <a16:creationId xmlns:a16="http://schemas.microsoft.com/office/drawing/2014/main" id="{00000000-0008-0000-0000-00002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80" name="Picture 2">
          <a:extLst>
            <a:ext uri="{FF2B5EF4-FFF2-40B4-BE49-F238E27FC236}">
              <a16:creationId xmlns:a16="http://schemas.microsoft.com/office/drawing/2014/main" id="{00000000-0008-0000-0000-00002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81" name="Picture 2">
          <a:extLst>
            <a:ext uri="{FF2B5EF4-FFF2-40B4-BE49-F238E27FC236}">
              <a16:creationId xmlns:a16="http://schemas.microsoft.com/office/drawing/2014/main" id="{00000000-0008-0000-0000-00002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2" name="Picture 2">
          <a:extLst>
            <a:ext uri="{FF2B5EF4-FFF2-40B4-BE49-F238E27FC236}">
              <a16:creationId xmlns:a16="http://schemas.microsoft.com/office/drawing/2014/main" id="{00000000-0008-0000-0000-00002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3" name="Picture 2">
          <a:extLst>
            <a:ext uri="{FF2B5EF4-FFF2-40B4-BE49-F238E27FC236}">
              <a16:creationId xmlns:a16="http://schemas.microsoft.com/office/drawing/2014/main" id="{00000000-0008-0000-0000-00002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4" name="Picture 2">
          <a:extLst>
            <a:ext uri="{FF2B5EF4-FFF2-40B4-BE49-F238E27FC236}">
              <a16:creationId xmlns:a16="http://schemas.microsoft.com/office/drawing/2014/main" id="{00000000-0008-0000-0000-00002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5" name="Picture 2">
          <a:extLst>
            <a:ext uri="{FF2B5EF4-FFF2-40B4-BE49-F238E27FC236}">
              <a16:creationId xmlns:a16="http://schemas.microsoft.com/office/drawing/2014/main" id="{00000000-0008-0000-0000-00002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6" name="Picture 2">
          <a:extLst>
            <a:ext uri="{FF2B5EF4-FFF2-40B4-BE49-F238E27FC236}">
              <a16:creationId xmlns:a16="http://schemas.microsoft.com/office/drawing/2014/main" id="{00000000-0008-0000-0000-00002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7" name="Picture 2">
          <a:extLst>
            <a:ext uri="{FF2B5EF4-FFF2-40B4-BE49-F238E27FC236}">
              <a16:creationId xmlns:a16="http://schemas.microsoft.com/office/drawing/2014/main" id="{00000000-0008-0000-0000-00002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8" name="Picture 2">
          <a:extLst>
            <a:ext uri="{FF2B5EF4-FFF2-40B4-BE49-F238E27FC236}">
              <a16:creationId xmlns:a16="http://schemas.microsoft.com/office/drawing/2014/main" id="{00000000-0008-0000-0000-00003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9" name="Picture 2">
          <a:extLst>
            <a:ext uri="{FF2B5EF4-FFF2-40B4-BE49-F238E27FC236}">
              <a16:creationId xmlns:a16="http://schemas.microsoft.com/office/drawing/2014/main" id="{00000000-0008-0000-0000-00003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0" name="Picture 2">
          <a:extLst>
            <a:ext uri="{FF2B5EF4-FFF2-40B4-BE49-F238E27FC236}">
              <a16:creationId xmlns:a16="http://schemas.microsoft.com/office/drawing/2014/main" id="{00000000-0008-0000-0000-00003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1" name="Picture 2">
          <a:extLst>
            <a:ext uri="{FF2B5EF4-FFF2-40B4-BE49-F238E27FC236}">
              <a16:creationId xmlns:a16="http://schemas.microsoft.com/office/drawing/2014/main" id="{00000000-0008-0000-0000-00003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2" name="Picture 2">
          <a:extLst>
            <a:ext uri="{FF2B5EF4-FFF2-40B4-BE49-F238E27FC236}">
              <a16:creationId xmlns:a16="http://schemas.microsoft.com/office/drawing/2014/main" id="{00000000-0008-0000-0000-00003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3" name="Picture 2">
          <a:extLst>
            <a:ext uri="{FF2B5EF4-FFF2-40B4-BE49-F238E27FC236}">
              <a16:creationId xmlns:a16="http://schemas.microsoft.com/office/drawing/2014/main" id="{00000000-0008-0000-0000-00003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4" name="Picture 2">
          <a:extLst>
            <a:ext uri="{FF2B5EF4-FFF2-40B4-BE49-F238E27FC236}">
              <a16:creationId xmlns:a16="http://schemas.microsoft.com/office/drawing/2014/main" id="{00000000-0008-0000-0000-00003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5" name="Picture 2">
          <a:extLst>
            <a:ext uri="{FF2B5EF4-FFF2-40B4-BE49-F238E27FC236}">
              <a16:creationId xmlns:a16="http://schemas.microsoft.com/office/drawing/2014/main" id="{00000000-0008-0000-0000-00003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6" name="Picture 2">
          <a:extLst>
            <a:ext uri="{FF2B5EF4-FFF2-40B4-BE49-F238E27FC236}">
              <a16:creationId xmlns:a16="http://schemas.microsoft.com/office/drawing/2014/main" id="{00000000-0008-0000-0000-00003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7" name="Picture 2">
          <a:extLst>
            <a:ext uri="{FF2B5EF4-FFF2-40B4-BE49-F238E27FC236}">
              <a16:creationId xmlns:a16="http://schemas.microsoft.com/office/drawing/2014/main" id="{00000000-0008-0000-0000-00003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8" name="Picture 2">
          <a:extLst>
            <a:ext uri="{FF2B5EF4-FFF2-40B4-BE49-F238E27FC236}">
              <a16:creationId xmlns:a16="http://schemas.microsoft.com/office/drawing/2014/main" id="{00000000-0008-0000-0000-00003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9" name="Picture 2">
          <a:extLst>
            <a:ext uri="{FF2B5EF4-FFF2-40B4-BE49-F238E27FC236}">
              <a16:creationId xmlns:a16="http://schemas.microsoft.com/office/drawing/2014/main" id="{00000000-0008-0000-0000-00003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00" name="Picture 2">
          <a:extLst>
            <a:ext uri="{FF2B5EF4-FFF2-40B4-BE49-F238E27FC236}">
              <a16:creationId xmlns:a16="http://schemas.microsoft.com/office/drawing/2014/main" id="{00000000-0008-0000-0000-00003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901" name="Picture 2">
          <a:extLst>
            <a:ext uri="{FF2B5EF4-FFF2-40B4-BE49-F238E27FC236}">
              <a16:creationId xmlns:a16="http://schemas.microsoft.com/office/drawing/2014/main" id="{00000000-0008-0000-0000-00003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2" name="Picture 2">
          <a:extLst>
            <a:ext uri="{FF2B5EF4-FFF2-40B4-BE49-F238E27FC236}">
              <a16:creationId xmlns:a16="http://schemas.microsoft.com/office/drawing/2014/main" id="{00000000-0008-0000-0000-00003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3" name="Picture 2">
          <a:extLst>
            <a:ext uri="{FF2B5EF4-FFF2-40B4-BE49-F238E27FC236}">
              <a16:creationId xmlns:a16="http://schemas.microsoft.com/office/drawing/2014/main" id="{00000000-0008-0000-0000-00003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4" name="Picture 2">
          <a:extLst>
            <a:ext uri="{FF2B5EF4-FFF2-40B4-BE49-F238E27FC236}">
              <a16:creationId xmlns:a16="http://schemas.microsoft.com/office/drawing/2014/main" id="{00000000-0008-0000-0000-00004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5" name="Picture 2">
          <a:extLst>
            <a:ext uri="{FF2B5EF4-FFF2-40B4-BE49-F238E27FC236}">
              <a16:creationId xmlns:a16="http://schemas.microsoft.com/office/drawing/2014/main" id="{00000000-0008-0000-0000-00004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6" name="Picture 2">
          <a:extLst>
            <a:ext uri="{FF2B5EF4-FFF2-40B4-BE49-F238E27FC236}">
              <a16:creationId xmlns:a16="http://schemas.microsoft.com/office/drawing/2014/main" id="{00000000-0008-0000-0000-00004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7" name="Picture 2">
          <a:extLst>
            <a:ext uri="{FF2B5EF4-FFF2-40B4-BE49-F238E27FC236}">
              <a16:creationId xmlns:a16="http://schemas.microsoft.com/office/drawing/2014/main" id="{00000000-0008-0000-0000-00004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8" name="Picture 2">
          <a:extLst>
            <a:ext uri="{FF2B5EF4-FFF2-40B4-BE49-F238E27FC236}">
              <a16:creationId xmlns:a16="http://schemas.microsoft.com/office/drawing/2014/main" id="{00000000-0008-0000-0000-00004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9" name="Picture 2">
          <a:extLst>
            <a:ext uri="{FF2B5EF4-FFF2-40B4-BE49-F238E27FC236}">
              <a16:creationId xmlns:a16="http://schemas.microsoft.com/office/drawing/2014/main" id="{00000000-0008-0000-0000-00004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0" name="Picture 2">
          <a:extLst>
            <a:ext uri="{FF2B5EF4-FFF2-40B4-BE49-F238E27FC236}">
              <a16:creationId xmlns:a16="http://schemas.microsoft.com/office/drawing/2014/main" id="{00000000-0008-0000-0000-00004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1" name="Picture 2">
          <a:extLst>
            <a:ext uri="{FF2B5EF4-FFF2-40B4-BE49-F238E27FC236}">
              <a16:creationId xmlns:a16="http://schemas.microsoft.com/office/drawing/2014/main" id="{00000000-0008-0000-0000-00004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2" name="Picture 2">
          <a:extLst>
            <a:ext uri="{FF2B5EF4-FFF2-40B4-BE49-F238E27FC236}">
              <a16:creationId xmlns:a16="http://schemas.microsoft.com/office/drawing/2014/main" id="{00000000-0008-0000-0000-00004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3" name="Picture 2">
          <a:extLst>
            <a:ext uri="{FF2B5EF4-FFF2-40B4-BE49-F238E27FC236}">
              <a16:creationId xmlns:a16="http://schemas.microsoft.com/office/drawing/2014/main" id="{00000000-0008-0000-0000-00004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4" name="Picture 2">
          <a:extLst>
            <a:ext uri="{FF2B5EF4-FFF2-40B4-BE49-F238E27FC236}">
              <a16:creationId xmlns:a16="http://schemas.microsoft.com/office/drawing/2014/main" id="{00000000-0008-0000-0000-00004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5" name="Picture 2">
          <a:extLst>
            <a:ext uri="{FF2B5EF4-FFF2-40B4-BE49-F238E27FC236}">
              <a16:creationId xmlns:a16="http://schemas.microsoft.com/office/drawing/2014/main" id="{00000000-0008-0000-0000-00004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6" name="Picture 2">
          <a:extLst>
            <a:ext uri="{FF2B5EF4-FFF2-40B4-BE49-F238E27FC236}">
              <a16:creationId xmlns:a16="http://schemas.microsoft.com/office/drawing/2014/main" id="{00000000-0008-0000-0000-00004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7" name="Picture 2">
          <a:extLst>
            <a:ext uri="{FF2B5EF4-FFF2-40B4-BE49-F238E27FC236}">
              <a16:creationId xmlns:a16="http://schemas.microsoft.com/office/drawing/2014/main" id="{00000000-0008-0000-0000-00004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18" name="Picture 2">
          <a:extLst>
            <a:ext uri="{FF2B5EF4-FFF2-40B4-BE49-F238E27FC236}">
              <a16:creationId xmlns:a16="http://schemas.microsoft.com/office/drawing/2014/main" id="{00000000-0008-0000-0000-00004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19" name="Picture 2">
          <a:extLst>
            <a:ext uri="{FF2B5EF4-FFF2-40B4-BE49-F238E27FC236}">
              <a16:creationId xmlns:a16="http://schemas.microsoft.com/office/drawing/2014/main" id="{00000000-0008-0000-0000-00004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0" name="Picture 2">
          <a:extLst>
            <a:ext uri="{FF2B5EF4-FFF2-40B4-BE49-F238E27FC236}">
              <a16:creationId xmlns:a16="http://schemas.microsoft.com/office/drawing/2014/main" id="{00000000-0008-0000-0000-00005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1" name="Picture 2">
          <a:extLst>
            <a:ext uri="{FF2B5EF4-FFF2-40B4-BE49-F238E27FC236}">
              <a16:creationId xmlns:a16="http://schemas.microsoft.com/office/drawing/2014/main" id="{00000000-0008-0000-0000-00005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2" name="Picture 2">
          <a:extLst>
            <a:ext uri="{FF2B5EF4-FFF2-40B4-BE49-F238E27FC236}">
              <a16:creationId xmlns:a16="http://schemas.microsoft.com/office/drawing/2014/main" id="{00000000-0008-0000-0000-00005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3" name="Picture 2">
          <a:extLst>
            <a:ext uri="{FF2B5EF4-FFF2-40B4-BE49-F238E27FC236}">
              <a16:creationId xmlns:a16="http://schemas.microsoft.com/office/drawing/2014/main" id="{00000000-0008-0000-0000-00005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4" name="Picture 2">
          <a:extLst>
            <a:ext uri="{FF2B5EF4-FFF2-40B4-BE49-F238E27FC236}">
              <a16:creationId xmlns:a16="http://schemas.microsoft.com/office/drawing/2014/main" id="{00000000-0008-0000-0000-00005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5" name="Picture 2">
          <a:extLst>
            <a:ext uri="{FF2B5EF4-FFF2-40B4-BE49-F238E27FC236}">
              <a16:creationId xmlns:a16="http://schemas.microsoft.com/office/drawing/2014/main" id="{00000000-0008-0000-0000-00005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6" name="Picture 2">
          <a:extLst>
            <a:ext uri="{FF2B5EF4-FFF2-40B4-BE49-F238E27FC236}">
              <a16:creationId xmlns:a16="http://schemas.microsoft.com/office/drawing/2014/main" id="{00000000-0008-0000-0000-00005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7" name="Picture 2">
          <a:extLst>
            <a:ext uri="{FF2B5EF4-FFF2-40B4-BE49-F238E27FC236}">
              <a16:creationId xmlns:a16="http://schemas.microsoft.com/office/drawing/2014/main" id="{00000000-0008-0000-0000-00005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8" name="Picture 2">
          <a:extLst>
            <a:ext uri="{FF2B5EF4-FFF2-40B4-BE49-F238E27FC236}">
              <a16:creationId xmlns:a16="http://schemas.microsoft.com/office/drawing/2014/main" id="{00000000-0008-0000-0000-00005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9" name="Picture 2">
          <a:extLst>
            <a:ext uri="{FF2B5EF4-FFF2-40B4-BE49-F238E27FC236}">
              <a16:creationId xmlns:a16="http://schemas.microsoft.com/office/drawing/2014/main" id="{00000000-0008-0000-0000-00005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0" name="Picture 2">
          <a:extLst>
            <a:ext uri="{FF2B5EF4-FFF2-40B4-BE49-F238E27FC236}">
              <a16:creationId xmlns:a16="http://schemas.microsoft.com/office/drawing/2014/main" id="{00000000-0008-0000-0000-00005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1" name="Picture 2">
          <a:extLst>
            <a:ext uri="{FF2B5EF4-FFF2-40B4-BE49-F238E27FC236}">
              <a16:creationId xmlns:a16="http://schemas.microsoft.com/office/drawing/2014/main" id="{00000000-0008-0000-0000-00005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2" name="Picture 2">
          <a:extLst>
            <a:ext uri="{FF2B5EF4-FFF2-40B4-BE49-F238E27FC236}">
              <a16:creationId xmlns:a16="http://schemas.microsoft.com/office/drawing/2014/main" id="{00000000-0008-0000-0000-00005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3" name="Picture 2">
          <a:extLst>
            <a:ext uri="{FF2B5EF4-FFF2-40B4-BE49-F238E27FC236}">
              <a16:creationId xmlns:a16="http://schemas.microsoft.com/office/drawing/2014/main" id="{00000000-0008-0000-0000-00005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4" name="Picture 2">
          <a:extLst>
            <a:ext uri="{FF2B5EF4-FFF2-40B4-BE49-F238E27FC236}">
              <a16:creationId xmlns:a16="http://schemas.microsoft.com/office/drawing/2014/main" id="{00000000-0008-0000-0000-00005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5" name="Picture 2">
          <a:extLst>
            <a:ext uri="{FF2B5EF4-FFF2-40B4-BE49-F238E27FC236}">
              <a16:creationId xmlns:a16="http://schemas.microsoft.com/office/drawing/2014/main" id="{00000000-0008-0000-0000-00005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36" name="Picture 2">
          <a:extLst>
            <a:ext uri="{FF2B5EF4-FFF2-40B4-BE49-F238E27FC236}">
              <a16:creationId xmlns:a16="http://schemas.microsoft.com/office/drawing/2014/main" id="{00000000-0008-0000-0000-00006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37" name="Picture 2">
          <a:extLst>
            <a:ext uri="{FF2B5EF4-FFF2-40B4-BE49-F238E27FC236}">
              <a16:creationId xmlns:a16="http://schemas.microsoft.com/office/drawing/2014/main" id="{00000000-0008-0000-0000-00006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38" name="Picture 2">
          <a:extLst>
            <a:ext uri="{FF2B5EF4-FFF2-40B4-BE49-F238E27FC236}">
              <a16:creationId xmlns:a16="http://schemas.microsoft.com/office/drawing/2014/main" id="{00000000-0008-0000-0000-00006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9" name="Picture 2">
          <a:extLst>
            <a:ext uri="{FF2B5EF4-FFF2-40B4-BE49-F238E27FC236}">
              <a16:creationId xmlns:a16="http://schemas.microsoft.com/office/drawing/2014/main" id="{00000000-0008-0000-0000-00006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0" name="Picture 2">
          <a:extLst>
            <a:ext uri="{FF2B5EF4-FFF2-40B4-BE49-F238E27FC236}">
              <a16:creationId xmlns:a16="http://schemas.microsoft.com/office/drawing/2014/main" id="{00000000-0008-0000-0000-00006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1" name="Picture 2">
          <a:extLst>
            <a:ext uri="{FF2B5EF4-FFF2-40B4-BE49-F238E27FC236}">
              <a16:creationId xmlns:a16="http://schemas.microsoft.com/office/drawing/2014/main" id="{00000000-0008-0000-0000-00006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2" name="Picture 2">
          <a:extLst>
            <a:ext uri="{FF2B5EF4-FFF2-40B4-BE49-F238E27FC236}">
              <a16:creationId xmlns:a16="http://schemas.microsoft.com/office/drawing/2014/main" id="{00000000-0008-0000-0000-00006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3" name="Picture 2">
          <a:extLst>
            <a:ext uri="{FF2B5EF4-FFF2-40B4-BE49-F238E27FC236}">
              <a16:creationId xmlns:a16="http://schemas.microsoft.com/office/drawing/2014/main" id="{00000000-0008-0000-0000-00006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4" name="Picture 2">
          <a:extLst>
            <a:ext uri="{FF2B5EF4-FFF2-40B4-BE49-F238E27FC236}">
              <a16:creationId xmlns:a16="http://schemas.microsoft.com/office/drawing/2014/main" id="{00000000-0008-0000-0000-00006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5" name="Picture 2">
          <a:extLst>
            <a:ext uri="{FF2B5EF4-FFF2-40B4-BE49-F238E27FC236}">
              <a16:creationId xmlns:a16="http://schemas.microsoft.com/office/drawing/2014/main" id="{00000000-0008-0000-0000-00006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6" name="Picture 2">
          <a:extLst>
            <a:ext uri="{FF2B5EF4-FFF2-40B4-BE49-F238E27FC236}">
              <a16:creationId xmlns:a16="http://schemas.microsoft.com/office/drawing/2014/main" id="{00000000-0008-0000-0000-00006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7" name="Picture 2">
          <a:extLst>
            <a:ext uri="{FF2B5EF4-FFF2-40B4-BE49-F238E27FC236}">
              <a16:creationId xmlns:a16="http://schemas.microsoft.com/office/drawing/2014/main" id="{00000000-0008-0000-0000-00006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8" name="Picture 2">
          <a:extLst>
            <a:ext uri="{FF2B5EF4-FFF2-40B4-BE49-F238E27FC236}">
              <a16:creationId xmlns:a16="http://schemas.microsoft.com/office/drawing/2014/main" id="{00000000-0008-0000-0000-00006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9" name="Picture 2">
          <a:extLst>
            <a:ext uri="{FF2B5EF4-FFF2-40B4-BE49-F238E27FC236}">
              <a16:creationId xmlns:a16="http://schemas.microsoft.com/office/drawing/2014/main" id="{00000000-0008-0000-0000-00006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0" name="Picture 2">
          <a:extLst>
            <a:ext uri="{FF2B5EF4-FFF2-40B4-BE49-F238E27FC236}">
              <a16:creationId xmlns:a16="http://schemas.microsoft.com/office/drawing/2014/main" id="{00000000-0008-0000-0000-00006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1" name="Picture 2">
          <a:extLst>
            <a:ext uri="{FF2B5EF4-FFF2-40B4-BE49-F238E27FC236}">
              <a16:creationId xmlns:a16="http://schemas.microsoft.com/office/drawing/2014/main" id="{00000000-0008-0000-0000-00006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2" name="Picture 2">
          <a:extLst>
            <a:ext uri="{FF2B5EF4-FFF2-40B4-BE49-F238E27FC236}">
              <a16:creationId xmlns:a16="http://schemas.microsoft.com/office/drawing/2014/main" id="{00000000-0008-0000-0000-00007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3" name="Picture 2">
          <a:extLst>
            <a:ext uri="{FF2B5EF4-FFF2-40B4-BE49-F238E27FC236}">
              <a16:creationId xmlns:a16="http://schemas.microsoft.com/office/drawing/2014/main" id="{00000000-0008-0000-0000-00007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4" name="Picture 2">
          <a:extLst>
            <a:ext uri="{FF2B5EF4-FFF2-40B4-BE49-F238E27FC236}">
              <a16:creationId xmlns:a16="http://schemas.microsoft.com/office/drawing/2014/main" id="{00000000-0008-0000-0000-00007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55" name="Picture 2">
          <a:extLst>
            <a:ext uri="{FF2B5EF4-FFF2-40B4-BE49-F238E27FC236}">
              <a16:creationId xmlns:a16="http://schemas.microsoft.com/office/drawing/2014/main" id="{00000000-0008-0000-0000-00007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56" name="Picture 2">
          <a:extLst>
            <a:ext uri="{FF2B5EF4-FFF2-40B4-BE49-F238E27FC236}">
              <a16:creationId xmlns:a16="http://schemas.microsoft.com/office/drawing/2014/main" id="{00000000-0008-0000-0000-00007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3957" name="Picture 2">
          <a:extLst>
            <a:ext uri="{FF2B5EF4-FFF2-40B4-BE49-F238E27FC236}">
              <a16:creationId xmlns:a16="http://schemas.microsoft.com/office/drawing/2014/main" id="{00000000-0008-0000-0000-00007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8" name="Picture 2">
          <a:extLst>
            <a:ext uri="{FF2B5EF4-FFF2-40B4-BE49-F238E27FC236}">
              <a16:creationId xmlns:a16="http://schemas.microsoft.com/office/drawing/2014/main" id="{00000000-0008-0000-0000-00007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9" name="Picture 2">
          <a:extLst>
            <a:ext uri="{FF2B5EF4-FFF2-40B4-BE49-F238E27FC236}">
              <a16:creationId xmlns:a16="http://schemas.microsoft.com/office/drawing/2014/main" id="{00000000-0008-0000-0000-00007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0" name="Picture 2">
          <a:extLst>
            <a:ext uri="{FF2B5EF4-FFF2-40B4-BE49-F238E27FC236}">
              <a16:creationId xmlns:a16="http://schemas.microsoft.com/office/drawing/2014/main" id="{00000000-0008-0000-0000-00007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1" name="Picture 2">
          <a:extLst>
            <a:ext uri="{FF2B5EF4-FFF2-40B4-BE49-F238E27FC236}">
              <a16:creationId xmlns:a16="http://schemas.microsoft.com/office/drawing/2014/main" id="{00000000-0008-0000-0000-00007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2" name="Picture 2">
          <a:extLst>
            <a:ext uri="{FF2B5EF4-FFF2-40B4-BE49-F238E27FC236}">
              <a16:creationId xmlns:a16="http://schemas.microsoft.com/office/drawing/2014/main" id="{00000000-0008-0000-0000-00007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3" name="Picture 2">
          <a:extLst>
            <a:ext uri="{FF2B5EF4-FFF2-40B4-BE49-F238E27FC236}">
              <a16:creationId xmlns:a16="http://schemas.microsoft.com/office/drawing/2014/main" id="{00000000-0008-0000-0000-00007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4" name="Picture 2">
          <a:extLst>
            <a:ext uri="{FF2B5EF4-FFF2-40B4-BE49-F238E27FC236}">
              <a16:creationId xmlns:a16="http://schemas.microsoft.com/office/drawing/2014/main" id="{00000000-0008-0000-0000-00007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5" name="Picture 2">
          <a:extLst>
            <a:ext uri="{FF2B5EF4-FFF2-40B4-BE49-F238E27FC236}">
              <a16:creationId xmlns:a16="http://schemas.microsoft.com/office/drawing/2014/main" id="{00000000-0008-0000-0000-00007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6" name="Picture 2">
          <a:extLst>
            <a:ext uri="{FF2B5EF4-FFF2-40B4-BE49-F238E27FC236}">
              <a16:creationId xmlns:a16="http://schemas.microsoft.com/office/drawing/2014/main" id="{00000000-0008-0000-0000-00007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7" name="Picture 2">
          <a:extLst>
            <a:ext uri="{FF2B5EF4-FFF2-40B4-BE49-F238E27FC236}">
              <a16:creationId xmlns:a16="http://schemas.microsoft.com/office/drawing/2014/main" id="{00000000-0008-0000-0000-00007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8" name="Picture 2">
          <a:extLst>
            <a:ext uri="{FF2B5EF4-FFF2-40B4-BE49-F238E27FC236}">
              <a16:creationId xmlns:a16="http://schemas.microsoft.com/office/drawing/2014/main" id="{00000000-0008-0000-0000-00008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9" name="Picture 2">
          <a:extLst>
            <a:ext uri="{FF2B5EF4-FFF2-40B4-BE49-F238E27FC236}">
              <a16:creationId xmlns:a16="http://schemas.microsoft.com/office/drawing/2014/main" id="{00000000-0008-0000-0000-00008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0" name="Picture 2">
          <a:extLst>
            <a:ext uri="{FF2B5EF4-FFF2-40B4-BE49-F238E27FC236}">
              <a16:creationId xmlns:a16="http://schemas.microsoft.com/office/drawing/2014/main" id="{00000000-0008-0000-0000-00008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1" name="Picture 2">
          <a:extLst>
            <a:ext uri="{FF2B5EF4-FFF2-40B4-BE49-F238E27FC236}">
              <a16:creationId xmlns:a16="http://schemas.microsoft.com/office/drawing/2014/main" id="{00000000-0008-0000-0000-00008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2" name="Picture 2">
          <a:extLst>
            <a:ext uri="{FF2B5EF4-FFF2-40B4-BE49-F238E27FC236}">
              <a16:creationId xmlns:a16="http://schemas.microsoft.com/office/drawing/2014/main" id="{00000000-0008-0000-0000-00008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3" name="Picture 2">
          <a:extLst>
            <a:ext uri="{FF2B5EF4-FFF2-40B4-BE49-F238E27FC236}">
              <a16:creationId xmlns:a16="http://schemas.microsoft.com/office/drawing/2014/main" id="{00000000-0008-0000-0000-00008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74" name="Picture 2">
          <a:extLst>
            <a:ext uri="{FF2B5EF4-FFF2-40B4-BE49-F238E27FC236}">
              <a16:creationId xmlns:a16="http://schemas.microsoft.com/office/drawing/2014/main" id="{00000000-0008-0000-0000-00008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5" name="Picture 2">
          <a:extLst>
            <a:ext uri="{FF2B5EF4-FFF2-40B4-BE49-F238E27FC236}">
              <a16:creationId xmlns:a16="http://schemas.microsoft.com/office/drawing/2014/main" id="{00000000-0008-0000-0000-00008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6" name="Picture 2">
          <a:extLst>
            <a:ext uri="{FF2B5EF4-FFF2-40B4-BE49-F238E27FC236}">
              <a16:creationId xmlns:a16="http://schemas.microsoft.com/office/drawing/2014/main" id="{00000000-0008-0000-0000-00008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7" name="Picture 2">
          <a:extLst>
            <a:ext uri="{FF2B5EF4-FFF2-40B4-BE49-F238E27FC236}">
              <a16:creationId xmlns:a16="http://schemas.microsoft.com/office/drawing/2014/main" id="{00000000-0008-0000-0000-00008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8" name="Picture 2">
          <a:extLst>
            <a:ext uri="{FF2B5EF4-FFF2-40B4-BE49-F238E27FC236}">
              <a16:creationId xmlns:a16="http://schemas.microsoft.com/office/drawing/2014/main" id="{00000000-0008-0000-0000-00008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9" name="Picture 2">
          <a:extLst>
            <a:ext uri="{FF2B5EF4-FFF2-40B4-BE49-F238E27FC236}">
              <a16:creationId xmlns:a16="http://schemas.microsoft.com/office/drawing/2014/main" id="{00000000-0008-0000-0000-00008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0" name="Picture 2">
          <a:extLst>
            <a:ext uri="{FF2B5EF4-FFF2-40B4-BE49-F238E27FC236}">
              <a16:creationId xmlns:a16="http://schemas.microsoft.com/office/drawing/2014/main" id="{00000000-0008-0000-0000-00008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1" name="Picture 2">
          <a:extLst>
            <a:ext uri="{FF2B5EF4-FFF2-40B4-BE49-F238E27FC236}">
              <a16:creationId xmlns:a16="http://schemas.microsoft.com/office/drawing/2014/main" id="{00000000-0008-0000-0000-00008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2" name="Picture 2">
          <a:extLst>
            <a:ext uri="{FF2B5EF4-FFF2-40B4-BE49-F238E27FC236}">
              <a16:creationId xmlns:a16="http://schemas.microsoft.com/office/drawing/2014/main" id="{00000000-0008-0000-0000-00008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3" name="Picture 2">
          <a:extLst>
            <a:ext uri="{FF2B5EF4-FFF2-40B4-BE49-F238E27FC236}">
              <a16:creationId xmlns:a16="http://schemas.microsoft.com/office/drawing/2014/main" id="{00000000-0008-0000-0000-00008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4" name="Picture 2">
          <a:extLst>
            <a:ext uri="{FF2B5EF4-FFF2-40B4-BE49-F238E27FC236}">
              <a16:creationId xmlns:a16="http://schemas.microsoft.com/office/drawing/2014/main" id="{00000000-0008-0000-0000-00009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5" name="Picture 2">
          <a:extLst>
            <a:ext uri="{FF2B5EF4-FFF2-40B4-BE49-F238E27FC236}">
              <a16:creationId xmlns:a16="http://schemas.microsoft.com/office/drawing/2014/main" id="{00000000-0008-0000-0000-00009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6" name="Picture 2">
          <a:extLst>
            <a:ext uri="{FF2B5EF4-FFF2-40B4-BE49-F238E27FC236}">
              <a16:creationId xmlns:a16="http://schemas.microsoft.com/office/drawing/2014/main" id="{00000000-0008-0000-0000-00009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7" name="Picture 2">
          <a:extLst>
            <a:ext uri="{FF2B5EF4-FFF2-40B4-BE49-F238E27FC236}">
              <a16:creationId xmlns:a16="http://schemas.microsoft.com/office/drawing/2014/main" id="{00000000-0008-0000-0000-00009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8" name="Picture 2">
          <a:extLst>
            <a:ext uri="{FF2B5EF4-FFF2-40B4-BE49-F238E27FC236}">
              <a16:creationId xmlns:a16="http://schemas.microsoft.com/office/drawing/2014/main" id="{00000000-0008-0000-0000-00009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9" name="Picture 2">
          <a:extLst>
            <a:ext uri="{FF2B5EF4-FFF2-40B4-BE49-F238E27FC236}">
              <a16:creationId xmlns:a16="http://schemas.microsoft.com/office/drawing/2014/main" id="{00000000-0008-0000-0000-00009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0" name="Picture 2">
          <a:extLst>
            <a:ext uri="{FF2B5EF4-FFF2-40B4-BE49-F238E27FC236}">
              <a16:creationId xmlns:a16="http://schemas.microsoft.com/office/drawing/2014/main" id="{00000000-0008-0000-0000-00009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1" name="Picture 2">
          <a:extLst>
            <a:ext uri="{FF2B5EF4-FFF2-40B4-BE49-F238E27FC236}">
              <a16:creationId xmlns:a16="http://schemas.microsoft.com/office/drawing/2014/main" id="{00000000-0008-0000-0000-00009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2" name="Picture 2">
          <a:extLst>
            <a:ext uri="{FF2B5EF4-FFF2-40B4-BE49-F238E27FC236}">
              <a16:creationId xmlns:a16="http://schemas.microsoft.com/office/drawing/2014/main" id="{00000000-0008-0000-0000-00009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3993" name="Picture 2">
          <a:extLst>
            <a:ext uri="{FF2B5EF4-FFF2-40B4-BE49-F238E27FC236}">
              <a16:creationId xmlns:a16="http://schemas.microsoft.com/office/drawing/2014/main" id="{00000000-0008-0000-0000-00009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94" name="Picture 2">
          <a:extLst>
            <a:ext uri="{FF2B5EF4-FFF2-40B4-BE49-F238E27FC236}">
              <a16:creationId xmlns:a16="http://schemas.microsoft.com/office/drawing/2014/main" id="{00000000-0008-0000-0000-00009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5" name="Picture 2">
          <a:extLst>
            <a:ext uri="{FF2B5EF4-FFF2-40B4-BE49-F238E27FC236}">
              <a16:creationId xmlns:a16="http://schemas.microsoft.com/office/drawing/2014/main" id="{00000000-0008-0000-0000-00009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6" name="Picture 2">
          <a:extLst>
            <a:ext uri="{FF2B5EF4-FFF2-40B4-BE49-F238E27FC236}">
              <a16:creationId xmlns:a16="http://schemas.microsoft.com/office/drawing/2014/main" id="{00000000-0008-0000-0000-00009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7" name="Picture 2">
          <a:extLst>
            <a:ext uri="{FF2B5EF4-FFF2-40B4-BE49-F238E27FC236}">
              <a16:creationId xmlns:a16="http://schemas.microsoft.com/office/drawing/2014/main" id="{00000000-0008-0000-0000-00009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8" name="Picture 2">
          <a:extLst>
            <a:ext uri="{FF2B5EF4-FFF2-40B4-BE49-F238E27FC236}">
              <a16:creationId xmlns:a16="http://schemas.microsoft.com/office/drawing/2014/main" id="{00000000-0008-0000-0000-00009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9" name="Picture 2">
          <a:extLst>
            <a:ext uri="{FF2B5EF4-FFF2-40B4-BE49-F238E27FC236}">
              <a16:creationId xmlns:a16="http://schemas.microsoft.com/office/drawing/2014/main" id="{00000000-0008-0000-0000-00009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0" name="Picture 2">
          <a:extLst>
            <a:ext uri="{FF2B5EF4-FFF2-40B4-BE49-F238E27FC236}">
              <a16:creationId xmlns:a16="http://schemas.microsoft.com/office/drawing/2014/main" id="{00000000-0008-0000-0000-0000A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1" name="Picture 2">
          <a:extLst>
            <a:ext uri="{FF2B5EF4-FFF2-40B4-BE49-F238E27FC236}">
              <a16:creationId xmlns:a16="http://schemas.microsoft.com/office/drawing/2014/main" id="{00000000-0008-0000-0000-0000A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2" name="Picture 2">
          <a:extLst>
            <a:ext uri="{FF2B5EF4-FFF2-40B4-BE49-F238E27FC236}">
              <a16:creationId xmlns:a16="http://schemas.microsoft.com/office/drawing/2014/main" id="{00000000-0008-0000-0000-0000A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3" name="Picture 2">
          <a:extLst>
            <a:ext uri="{FF2B5EF4-FFF2-40B4-BE49-F238E27FC236}">
              <a16:creationId xmlns:a16="http://schemas.microsoft.com/office/drawing/2014/main" id="{00000000-0008-0000-0000-0000A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4" name="Picture 2">
          <a:extLst>
            <a:ext uri="{FF2B5EF4-FFF2-40B4-BE49-F238E27FC236}">
              <a16:creationId xmlns:a16="http://schemas.microsoft.com/office/drawing/2014/main" id="{00000000-0008-0000-0000-0000A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5" name="Picture 2">
          <a:extLst>
            <a:ext uri="{FF2B5EF4-FFF2-40B4-BE49-F238E27FC236}">
              <a16:creationId xmlns:a16="http://schemas.microsoft.com/office/drawing/2014/main" id="{00000000-0008-0000-0000-0000A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6" name="Picture 2">
          <a:extLst>
            <a:ext uri="{FF2B5EF4-FFF2-40B4-BE49-F238E27FC236}">
              <a16:creationId xmlns:a16="http://schemas.microsoft.com/office/drawing/2014/main" id="{00000000-0008-0000-0000-0000A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7" name="Picture 2">
          <a:extLst>
            <a:ext uri="{FF2B5EF4-FFF2-40B4-BE49-F238E27FC236}">
              <a16:creationId xmlns:a16="http://schemas.microsoft.com/office/drawing/2014/main" id="{00000000-0008-0000-0000-0000A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8" name="Picture 2">
          <a:extLst>
            <a:ext uri="{FF2B5EF4-FFF2-40B4-BE49-F238E27FC236}">
              <a16:creationId xmlns:a16="http://schemas.microsoft.com/office/drawing/2014/main" id="{00000000-0008-0000-0000-0000A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9" name="Picture 2">
          <a:extLst>
            <a:ext uri="{FF2B5EF4-FFF2-40B4-BE49-F238E27FC236}">
              <a16:creationId xmlns:a16="http://schemas.microsoft.com/office/drawing/2014/main" id="{00000000-0008-0000-0000-0000A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10" name="Picture 2">
          <a:extLst>
            <a:ext uri="{FF2B5EF4-FFF2-40B4-BE49-F238E27FC236}">
              <a16:creationId xmlns:a16="http://schemas.microsoft.com/office/drawing/2014/main" id="{00000000-0008-0000-0000-0000A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11" name="Picture 2">
          <a:extLst>
            <a:ext uri="{FF2B5EF4-FFF2-40B4-BE49-F238E27FC236}">
              <a16:creationId xmlns:a16="http://schemas.microsoft.com/office/drawing/2014/main" id="{00000000-0008-0000-0000-0000A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2" name="Picture 2">
          <a:extLst>
            <a:ext uri="{FF2B5EF4-FFF2-40B4-BE49-F238E27FC236}">
              <a16:creationId xmlns:a16="http://schemas.microsoft.com/office/drawing/2014/main" id="{00000000-0008-0000-0000-0000A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3" name="Picture 2">
          <a:extLst>
            <a:ext uri="{FF2B5EF4-FFF2-40B4-BE49-F238E27FC236}">
              <a16:creationId xmlns:a16="http://schemas.microsoft.com/office/drawing/2014/main" id="{00000000-0008-0000-0000-0000A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4" name="Picture 2">
          <a:extLst>
            <a:ext uri="{FF2B5EF4-FFF2-40B4-BE49-F238E27FC236}">
              <a16:creationId xmlns:a16="http://schemas.microsoft.com/office/drawing/2014/main" id="{00000000-0008-0000-0000-0000A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5" name="Picture 2">
          <a:extLst>
            <a:ext uri="{FF2B5EF4-FFF2-40B4-BE49-F238E27FC236}">
              <a16:creationId xmlns:a16="http://schemas.microsoft.com/office/drawing/2014/main" id="{00000000-0008-0000-0000-0000A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6" name="Picture 2">
          <a:extLst>
            <a:ext uri="{FF2B5EF4-FFF2-40B4-BE49-F238E27FC236}">
              <a16:creationId xmlns:a16="http://schemas.microsoft.com/office/drawing/2014/main" id="{00000000-0008-0000-0000-0000B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7" name="Picture 2">
          <a:extLst>
            <a:ext uri="{FF2B5EF4-FFF2-40B4-BE49-F238E27FC236}">
              <a16:creationId xmlns:a16="http://schemas.microsoft.com/office/drawing/2014/main" id="{00000000-0008-0000-0000-0000B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8" name="Picture 2">
          <a:extLst>
            <a:ext uri="{FF2B5EF4-FFF2-40B4-BE49-F238E27FC236}">
              <a16:creationId xmlns:a16="http://schemas.microsoft.com/office/drawing/2014/main" id="{00000000-0008-0000-0000-0000B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9" name="Picture 2">
          <a:extLst>
            <a:ext uri="{FF2B5EF4-FFF2-40B4-BE49-F238E27FC236}">
              <a16:creationId xmlns:a16="http://schemas.microsoft.com/office/drawing/2014/main" id="{00000000-0008-0000-0000-0000B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0" name="Picture 2">
          <a:extLst>
            <a:ext uri="{FF2B5EF4-FFF2-40B4-BE49-F238E27FC236}">
              <a16:creationId xmlns:a16="http://schemas.microsoft.com/office/drawing/2014/main" id="{00000000-0008-0000-0000-0000B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1" name="Picture 2">
          <a:extLst>
            <a:ext uri="{FF2B5EF4-FFF2-40B4-BE49-F238E27FC236}">
              <a16:creationId xmlns:a16="http://schemas.microsoft.com/office/drawing/2014/main" id="{00000000-0008-0000-0000-0000B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2" name="Picture 2">
          <a:extLst>
            <a:ext uri="{FF2B5EF4-FFF2-40B4-BE49-F238E27FC236}">
              <a16:creationId xmlns:a16="http://schemas.microsoft.com/office/drawing/2014/main" id="{00000000-0008-0000-0000-0000B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3" name="Picture 2">
          <a:extLst>
            <a:ext uri="{FF2B5EF4-FFF2-40B4-BE49-F238E27FC236}">
              <a16:creationId xmlns:a16="http://schemas.microsoft.com/office/drawing/2014/main" id="{00000000-0008-0000-0000-0000B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4" name="Picture 2">
          <a:extLst>
            <a:ext uri="{FF2B5EF4-FFF2-40B4-BE49-F238E27FC236}">
              <a16:creationId xmlns:a16="http://schemas.microsoft.com/office/drawing/2014/main" id="{00000000-0008-0000-0000-0000B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5" name="Picture 2">
          <a:extLst>
            <a:ext uri="{FF2B5EF4-FFF2-40B4-BE49-F238E27FC236}">
              <a16:creationId xmlns:a16="http://schemas.microsoft.com/office/drawing/2014/main" id="{00000000-0008-0000-0000-0000B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6" name="Picture 2">
          <a:extLst>
            <a:ext uri="{FF2B5EF4-FFF2-40B4-BE49-F238E27FC236}">
              <a16:creationId xmlns:a16="http://schemas.microsoft.com/office/drawing/2014/main" id="{00000000-0008-0000-0000-0000B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7" name="Picture 2">
          <a:extLst>
            <a:ext uri="{FF2B5EF4-FFF2-40B4-BE49-F238E27FC236}">
              <a16:creationId xmlns:a16="http://schemas.microsoft.com/office/drawing/2014/main" id="{00000000-0008-0000-0000-0000B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28" name="Picture 2">
          <a:extLst>
            <a:ext uri="{FF2B5EF4-FFF2-40B4-BE49-F238E27FC236}">
              <a16:creationId xmlns:a16="http://schemas.microsoft.com/office/drawing/2014/main" id="{00000000-0008-0000-0000-0000B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29" name="Picture 2">
          <a:extLst>
            <a:ext uri="{FF2B5EF4-FFF2-40B4-BE49-F238E27FC236}">
              <a16:creationId xmlns:a16="http://schemas.microsoft.com/office/drawing/2014/main" id="{00000000-0008-0000-0000-0000B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30" name="Picture 2">
          <a:extLst>
            <a:ext uri="{FF2B5EF4-FFF2-40B4-BE49-F238E27FC236}">
              <a16:creationId xmlns:a16="http://schemas.microsoft.com/office/drawing/2014/main" id="{00000000-0008-0000-0000-0000B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1" name="Picture 2">
          <a:extLst>
            <a:ext uri="{FF2B5EF4-FFF2-40B4-BE49-F238E27FC236}">
              <a16:creationId xmlns:a16="http://schemas.microsoft.com/office/drawing/2014/main" id="{00000000-0008-0000-0000-0000B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2" name="Picture 2">
          <a:extLst>
            <a:ext uri="{FF2B5EF4-FFF2-40B4-BE49-F238E27FC236}">
              <a16:creationId xmlns:a16="http://schemas.microsoft.com/office/drawing/2014/main" id="{00000000-0008-0000-0000-0000C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3" name="Picture 2">
          <a:extLst>
            <a:ext uri="{FF2B5EF4-FFF2-40B4-BE49-F238E27FC236}">
              <a16:creationId xmlns:a16="http://schemas.microsoft.com/office/drawing/2014/main" id="{00000000-0008-0000-0000-0000C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4" name="Picture 2">
          <a:extLst>
            <a:ext uri="{FF2B5EF4-FFF2-40B4-BE49-F238E27FC236}">
              <a16:creationId xmlns:a16="http://schemas.microsoft.com/office/drawing/2014/main" id="{00000000-0008-0000-0000-0000C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5" name="Picture 2">
          <a:extLst>
            <a:ext uri="{FF2B5EF4-FFF2-40B4-BE49-F238E27FC236}">
              <a16:creationId xmlns:a16="http://schemas.microsoft.com/office/drawing/2014/main" id="{00000000-0008-0000-0000-0000C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6" name="Picture 2">
          <a:extLst>
            <a:ext uri="{FF2B5EF4-FFF2-40B4-BE49-F238E27FC236}">
              <a16:creationId xmlns:a16="http://schemas.microsoft.com/office/drawing/2014/main" id="{00000000-0008-0000-0000-0000C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7" name="Picture 2">
          <a:extLst>
            <a:ext uri="{FF2B5EF4-FFF2-40B4-BE49-F238E27FC236}">
              <a16:creationId xmlns:a16="http://schemas.microsoft.com/office/drawing/2014/main" id="{00000000-0008-0000-0000-0000C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8" name="Picture 2">
          <a:extLst>
            <a:ext uri="{FF2B5EF4-FFF2-40B4-BE49-F238E27FC236}">
              <a16:creationId xmlns:a16="http://schemas.microsoft.com/office/drawing/2014/main" id="{00000000-0008-0000-0000-0000C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9" name="Picture 2">
          <a:extLst>
            <a:ext uri="{FF2B5EF4-FFF2-40B4-BE49-F238E27FC236}">
              <a16:creationId xmlns:a16="http://schemas.microsoft.com/office/drawing/2014/main" id="{00000000-0008-0000-0000-0000C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0" name="Picture 2">
          <a:extLst>
            <a:ext uri="{FF2B5EF4-FFF2-40B4-BE49-F238E27FC236}">
              <a16:creationId xmlns:a16="http://schemas.microsoft.com/office/drawing/2014/main" id="{00000000-0008-0000-0000-0000C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1" name="Picture 2">
          <a:extLst>
            <a:ext uri="{FF2B5EF4-FFF2-40B4-BE49-F238E27FC236}">
              <a16:creationId xmlns:a16="http://schemas.microsoft.com/office/drawing/2014/main" id="{00000000-0008-0000-0000-0000C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2" name="Picture 2">
          <a:extLst>
            <a:ext uri="{FF2B5EF4-FFF2-40B4-BE49-F238E27FC236}">
              <a16:creationId xmlns:a16="http://schemas.microsoft.com/office/drawing/2014/main" id="{00000000-0008-0000-0000-0000C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3" name="Picture 2">
          <a:extLst>
            <a:ext uri="{FF2B5EF4-FFF2-40B4-BE49-F238E27FC236}">
              <a16:creationId xmlns:a16="http://schemas.microsoft.com/office/drawing/2014/main" id="{00000000-0008-0000-0000-0000C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4" name="Picture 2">
          <a:extLst>
            <a:ext uri="{FF2B5EF4-FFF2-40B4-BE49-F238E27FC236}">
              <a16:creationId xmlns:a16="http://schemas.microsoft.com/office/drawing/2014/main" id="{00000000-0008-0000-0000-0000C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5" name="Picture 2">
          <a:extLst>
            <a:ext uri="{FF2B5EF4-FFF2-40B4-BE49-F238E27FC236}">
              <a16:creationId xmlns:a16="http://schemas.microsoft.com/office/drawing/2014/main" id="{00000000-0008-0000-0000-0000C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6" name="Picture 2">
          <a:extLst>
            <a:ext uri="{FF2B5EF4-FFF2-40B4-BE49-F238E27FC236}">
              <a16:creationId xmlns:a16="http://schemas.microsoft.com/office/drawing/2014/main" id="{00000000-0008-0000-0000-0000C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47" name="Picture 2">
          <a:extLst>
            <a:ext uri="{FF2B5EF4-FFF2-40B4-BE49-F238E27FC236}">
              <a16:creationId xmlns:a16="http://schemas.microsoft.com/office/drawing/2014/main" id="{00000000-0008-0000-0000-0000C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48" name="Picture 2">
          <a:extLst>
            <a:ext uri="{FF2B5EF4-FFF2-40B4-BE49-F238E27FC236}">
              <a16:creationId xmlns:a16="http://schemas.microsoft.com/office/drawing/2014/main" id="{00000000-0008-0000-0000-0000D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9" name="Picture 2">
          <a:extLst>
            <a:ext uri="{FF2B5EF4-FFF2-40B4-BE49-F238E27FC236}">
              <a16:creationId xmlns:a16="http://schemas.microsoft.com/office/drawing/2014/main" id="{00000000-0008-0000-0000-0000D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0" name="Picture 2">
          <a:extLst>
            <a:ext uri="{FF2B5EF4-FFF2-40B4-BE49-F238E27FC236}">
              <a16:creationId xmlns:a16="http://schemas.microsoft.com/office/drawing/2014/main" id="{00000000-0008-0000-0000-0000D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1" name="Picture 2">
          <a:extLst>
            <a:ext uri="{FF2B5EF4-FFF2-40B4-BE49-F238E27FC236}">
              <a16:creationId xmlns:a16="http://schemas.microsoft.com/office/drawing/2014/main" id="{00000000-0008-0000-0000-0000D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2" name="Picture 2">
          <a:extLst>
            <a:ext uri="{FF2B5EF4-FFF2-40B4-BE49-F238E27FC236}">
              <a16:creationId xmlns:a16="http://schemas.microsoft.com/office/drawing/2014/main" id="{00000000-0008-0000-0000-0000D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3" name="Picture 2">
          <a:extLst>
            <a:ext uri="{FF2B5EF4-FFF2-40B4-BE49-F238E27FC236}">
              <a16:creationId xmlns:a16="http://schemas.microsoft.com/office/drawing/2014/main" id="{00000000-0008-0000-0000-0000D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4" name="Picture 2">
          <a:extLst>
            <a:ext uri="{FF2B5EF4-FFF2-40B4-BE49-F238E27FC236}">
              <a16:creationId xmlns:a16="http://schemas.microsoft.com/office/drawing/2014/main" id="{00000000-0008-0000-0000-0000D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5" name="Picture 2">
          <a:extLst>
            <a:ext uri="{FF2B5EF4-FFF2-40B4-BE49-F238E27FC236}">
              <a16:creationId xmlns:a16="http://schemas.microsoft.com/office/drawing/2014/main" id="{00000000-0008-0000-0000-0000D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6" name="Picture 2">
          <a:extLst>
            <a:ext uri="{FF2B5EF4-FFF2-40B4-BE49-F238E27FC236}">
              <a16:creationId xmlns:a16="http://schemas.microsoft.com/office/drawing/2014/main" id="{00000000-0008-0000-0000-0000D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7" name="Picture 2">
          <a:extLst>
            <a:ext uri="{FF2B5EF4-FFF2-40B4-BE49-F238E27FC236}">
              <a16:creationId xmlns:a16="http://schemas.microsoft.com/office/drawing/2014/main" id="{00000000-0008-0000-0000-0000D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8" name="Picture 2">
          <a:extLst>
            <a:ext uri="{FF2B5EF4-FFF2-40B4-BE49-F238E27FC236}">
              <a16:creationId xmlns:a16="http://schemas.microsoft.com/office/drawing/2014/main" id="{00000000-0008-0000-0000-0000D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9" name="Picture 2">
          <a:extLst>
            <a:ext uri="{FF2B5EF4-FFF2-40B4-BE49-F238E27FC236}">
              <a16:creationId xmlns:a16="http://schemas.microsoft.com/office/drawing/2014/main" id="{00000000-0008-0000-0000-0000D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0" name="Picture 2">
          <a:extLst>
            <a:ext uri="{FF2B5EF4-FFF2-40B4-BE49-F238E27FC236}">
              <a16:creationId xmlns:a16="http://schemas.microsoft.com/office/drawing/2014/main" id="{00000000-0008-0000-0000-0000D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1" name="Picture 2">
          <a:extLst>
            <a:ext uri="{FF2B5EF4-FFF2-40B4-BE49-F238E27FC236}">
              <a16:creationId xmlns:a16="http://schemas.microsoft.com/office/drawing/2014/main" id="{00000000-0008-0000-0000-0000D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2" name="Picture 2">
          <a:extLst>
            <a:ext uri="{FF2B5EF4-FFF2-40B4-BE49-F238E27FC236}">
              <a16:creationId xmlns:a16="http://schemas.microsoft.com/office/drawing/2014/main" id="{00000000-0008-0000-0000-0000D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3" name="Picture 2">
          <a:extLst>
            <a:ext uri="{FF2B5EF4-FFF2-40B4-BE49-F238E27FC236}">
              <a16:creationId xmlns:a16="http://schemas.microsoft.com/office/drawing/2014/main" id="{00000000-0008-0000-0000-0000D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4" name="Picture 2">
          <a:extLst>
            <a:ext uri="{FF2B5EF4-FFF2-40B4-BE49-F238E27FC236}">
              <a16:creationId xmlns:a16="http://schemas.microsoft.com/office/drawing/2014/main" id="{00000000-0008-0000-0000-0000E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65" name="Picture 2">
          <a:extLst>
            <a:ext uri="{FF2B5EF4-FFF2-40B4-BE49-F238E27FC236}">
              <a16:creationId xmlns:a16="http://schemas.microsoft.com/office/drawing/2014/main" id="{00000000-0008-0000-0000-0000E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6" name="Picture 2">
          <a:extLst>
            <a:ext uri="{FF2B5EF4-FFF2-40B4-BE49-F238E27FC236}">
              <a16:creationId xmlns:a16="http://schemas.microsoft.com/office/drawing/2014/main" id="{00000000-0008-0000-0000-0000E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7" name="Picture 2">
          <a:extLst>
            <a:ext uri="{FF2B5EF4-FFF2-40B4-BE49-F238E27FC236}">
              <a16:creationId xmlns:a16="http://schemas.microsoft.com/office/drawing/2014/main" id="{00000000-0008-0000-0000-0000E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8" name="Picture 2">
          <a:extLst>
            <a:ext uri="{FF2B5EF4-FFF2-40B4-BE49-F238E27FC236}">
              <a16:creationId xmlns:a16="http://schemas.microsoft.com/office/drawing/2014/main" id="{00000000-0008-0000-0000-0000E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9" name="Picture 2">
          <a:extLst>
            <a:ext uri="{FF2B5EF4-FFF2-40B4-BE49-F238E27FC236}">
              <a16:creationId xmlns:a16="http://schemas.microsoft.com/office/drawing/2014/main" id="{00000000-0008-0000-0000-0000E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0" name="Picture 2">
          <a:extLst>
            <a:ext uri="{FF2B5EF4-FFF2-40B4-BE49-F238E27FC236}">
              <a16:creationId xmlns:a16="http://schemas.microsoft.com/office/drawing/2014/main" id="{00000000-0008-0000-0000-0000E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1" name="Picture 2">
          <a:extLst>
            <a:ext uri="{FF2B5EF4-FFF2-40B4-BE49-F238E27FC236}">
              <a16:creationId xmlns:a16="http://schemas.microsoft.com/office/drawing/2014/main" id="{00000000-0008-0000-0000-0000E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2" name="Picture 2">
          <a:extLst>
            <a:ext uri="{FF2B5EF4-FFF2-40B4-BE49-F238E27FC236}">
              <a16:creationId xmlns:a16="http://schemas.microsoft.com/office/drawing/2014/main" id="{00000000-0008-0000-0000-0000E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3" name="Picture 2">
          <a:extLst>
            <a:ext uri="{FF2B5EF4-FFF2-40B4-BE49-F238E27FC236}">
              <a16:creationId xmlns:a16="http://schemas.microsoft.com/office/drawing/2014/main" id="{00000000-0008-0000-0000-0000E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4" name="Picture 2">
          <a:extLst>
            <a:ext uri="{FF2B5EF4-FFF2-40B4-BE49-F238E27FC236}">
              <a16:creationId xmlns:a16="http://schemas.microsoft.com/office/drawing/2014/main" id="{00000000-0008-0000-0000-0000E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5" name="Picture 2">
          <a:extLst>
            <a:ext uri="{FF2B5EF4-FFF2-40B4-BE49-F238E27FC236}">
              <a16:creationId xmlns:a16="http://schemas.microsoft.com/office/drawing/2014/main" id="{00000000-0008-0000-0000-0000E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6" name="Picture 2">
          <a:extLst>
            <a:ext uri="{FF2B5EF4-FFF2-40B4-BE49-F238E27FC236}">
              <a16:creationId xmlns:a16="http://schemas.microsoft.com/office/drawing/2014/main" id="{00000000-0008-0000-0000-0000E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7" name="Picture 2">
          <a:extLst>
            <a:ext uri="{FF2B5EF4-FFF2-40B4-BE49-F238E27FC236}">
              <a16:creationId xmlns:a16="http://schemas.microsoft.com/office/drawing/2014/main" id="{00000000-0008-0000-0000-0000E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8" name="Picture 2">
          <a:extLst>
            <a:ext uri="{FF2B5EF4-FFF2-40B4-BE49-F238E27FC236}">
              <a16:creationId xmlns:a16="http://schemas.microsoft.com/office/drawing/2014/main" id="{00000000-0008-0000-0000-0000E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9" name="Picture 2">
          <a:extLst>
            <a:ext uri="{FF2B5EF4-FFF2-40B4-BE49-F238E27FC236}">
              <a16:creationId xmlns:a16="http://schemas.microsoft.com/office/drawing/2014/main" id="{00000000-0008-0000-0000-0000E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0" name="Picture 2">
          <a:extLst>
            <a:ext uri="{FF2B5EF4-FFF2-40B4-BE49-F238E27FC236}">
              <a16:creationId xmlns:a16="http://schemas.microsoft.com/office/drawing/2014/main" id="{00000000-0008-0000-0000-0000F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1" name="Picture 2">
          <a:extLst>
            <a:ext uri="{FF2B5EF4-FFF2-40B4-BE49-F238E27FC236}">
              <a16:creationId xmlns:a16="http://schemas.microsoft.com/office/drawing/2014/main" id="{00000000-0008-0000-0000-0000F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82" name="Picture 2">
          <a:extLst>
            <a:ext uri="{FF2B5EF4-FFF2-40B4-BE49-F238E27FC236}">
              <a16:creationId xmlns:a16="http://schemas.microsoft.com/office/drawing/2014/main" id="{00000000-0008-0000-0000-0000F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3" name="Picture 2">
          <a:extLst>
            <a:ext uri="{FF2B5EF4-FFF2-40B4-BE49-F238E27FC236}">
              <a16:creationId xmlns:a16="http://schemas.microsoft.com/office/drawing/2014/main" id="{00000000-0008-0000-0000-0000F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4" name="Picture 2">
          <a:extLst>
            <a:ext uri="{FF2B5EF4-FFF2-40B4-BE49-F238E27FC236}">
              <a16:creationId xmlns:a16="http://schemas.microsoft.com/office/drawing/2014/main" id="{00000000-0008-0000-0000-0000F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5" name="Picture 2">
          <a:extLst>
            <a:ext uri="{FF2B5EF4-FFF2-40B4-BE49-F238E27FC236}">
              <a16:creationId xmlns:a16="http://schemas.microsoft.com/office/drawing/2014/main" id="{00000000-0008-0000-0000-0000F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6" name="Picture 2">
          <a:extLst>
            <a:ext uri="{FF2B5EF4-FFF2-40B4-BE49-F238E27FC236}">
              <a16:creationId xmlns:a16="http://schemas.microsoft.com/office/drawing/2014/main" id="{00000000-0008-0000-0000-0000F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7" name="Picture 2">
          <a:extLst>
            <a:ext uri="{FF2B5EF4-FFF2-40B4-BE49-F238E27FC236}">
              <a16:creationId xmlns:a16="http://schemas.microsoft.com/office/drawing/2014/main" id="{00000000-0008-0000-0000-0000F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8" name="Picture 2">
          <a:extLst>
            <a:ext uri="{FF2B5EF4-FFF2-40B4-BE49-F238E27FC236}">
              <a16:creationId xmlns:a16="http://schemas.microsoft.com/office/drawing/2014/main" id="{00000000-0008-0000-0000-0000F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9" name="Picture 2">
          <a:extLst>
            <a:ext uri="{FF2B5EF4-FFF2-40B4-BE49-F238E27FC236}">
              <a16:creationId xmlns:a16="http://schemas.microsoft.com/office/drawing/2014/main" id="{00000000-0008-0000-0000-0000F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0" name="Picture 2">
          <a:extLst>
            <a:ext uri="{FF2B5EF4-FFF2-40B4-BE49-F238E27FC236}">
              <a16:creationId xmlns:a16="http://schemas.microsoft.com/office/drawing/2014/main" id="{00000000-0008-0000-0000-0000F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1" name="Picture 2">
          <a:extLst>
            <a:ext uri="{FF2B5EF4-FFF2-40B4-BE49-F238E27FC236}">
              <a16:creationId xmlns:a16="http://schemas.microsoft.com/office/drawing/2014/main" id="{00000000-0008-0000-0000-0000F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2" name="Picture 2">
          <a:extLst>
            <a:ext uri="{FF2B5EF4-FFF2-40B4-BE49-F238E27FC236}">
              <a16:creationId xmlns:a16="http://schemas.microsoft.com/office/drawing/2014/main" id="{00000000-0008-0000-0000-0000F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3" name="Picture 2">
          <a:extLst>
            <a:ext uri="{FF2B5EF4-FFF2-40B4-BE49-F238E27FC236}">
              <a16:creationId xmlns:a16="http://schemas.microsoft.com/office/drawing/2014/main" id="{00000000-0008-0000-0000-0000F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4" name="Picture 2">
          <a:extLst>
            <a:ext uri="{FF2B5EF4-FFF2-40B4-BE49-F238E27FC236}">
              <a16:creationId xmlns:a16="http://schemas.microsoft.com/office/drawing/2014/main" id="{00000000-0008-0000-0000-0000F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5" name="Picture 2">
          <a:extLst>
            <a:ext uri="{FF2B5EF4-FFF2-40B4-BE49-F238E27FC236}">
              <a16:creationId xmlns:a16="http://schemas.microsoft.com/office/drawing/2014/main" id="{00000000-0008-0000-0000-0000F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6" name="Picture 2">
          <a:extLst>
            <a:ext uri="{FF2B5EF4-FFF2-40B4-BE49-F238E27FC236}">
              <a16:creationId xmlns:a16="http://schemas.microsoft.com/office/drawing/2014/main" id="{00000000-0008-0000-0000-00000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7" name="Picture 2">
          <a:extLst>
            <a:ext uri="{FF2B5EF4-FFF2-40B4-BE49-F238E27FC236}">
              <a16:creationId xmlns:a16="http://schemas.microsoft.com/office/drawing/2014/main" id="{00000000-0008-0000-0000-00000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8" name="Picture 2">
          <a:extLst>
            <a:ext uri="{FF2B5EF4-FFF2-40B4-BE49-F238E27FC236}">
              <a16:creationId xmlns:a16="http://schemas.microsoft.com/office/drawing/2014/main" id="{00000000-0008-0000-0000-00000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9" name="Picture 2">
          <a:extLst>
            <a:ext uri="{FF2B5EF4-FFF2-40B4-BE49-F238E27FC236}">
              <a16:creationId xmlns:a16="http://schemas.microsoft.com/office/drawing/2014/main" id="{00000000-0008-0000-0000-00000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0" name="Picture 2">
          <a:extLst>
            <a:ext uri="{FF2B5EF4-FFF2-40B4-BE49-F238E27FC236}">
              <a16:creationId xmlns:a16="http://schemas.microsoft.com/office/drawing/2014/main" id="{00000000-0008-0000-0000-00000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01" name="Picture 2">
          <a:extLst>
            <a:ext uri="{FF2B5EF4-FFF2-40B4-BE49-F238E27FC236}">
              <a16:creationId xmlns:a16="http://schemas.microsoft.com/office/drawing/2014/main" id="{00000000-0008-0000-0000-00000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02" name="Picture 2">
          <a:extLst>
            <a:ext uri="{FF2B5EF4-FFF2-40B4-BE49-F238E27FC236}">
              <a16:creationId xmlns:a16="http://schemas.microsoft.com/office/drawing/2014/main" id="{00000000-0008-0000-0000-00000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3" name="Picture 2">
          <a:extLst>
            <a:ext uri="{FF2B5EF4-FFF2-40B4-BE49-F238E27FC236}">
              <a16:creationId xmlns:a16="http://schemas.microsoft.com/office/drawing/2014/main" id="{00000000-0008-0000-0000-00000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4" name="Picture 2">
          <a:extLst>
            <a:ext uri="{FF2B5EF4-FFF2-40B4-BE49-F238E27FC236}">
              <a16:creationId xmlns:a16="http://schemas.microsoft.com/office/drawing/2014/main" id="{00000000-0008-0000-0000-00000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5" name="Picture 2">
          <a:extLst>
            <a:ext uri="{FF2B5EF4-FFF2-40B4-BE49-F238E27FC236}">
              <a16:creationId xmlns:a16="http://schemas.microsoft.com/office/drawing/2014/main" id="{00000000-0008-0000-0000-00000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6" name="Picture 2">
          <a:extLst>
            <a:ext uri="{FF2B5EF4-FFF2-40B4-BE49-F238E27FC236}">
              <a16:creationId xmlns:a16="http://schemas.microsoft.com/office/drawing/2014/main" id="{00000000-0008-0000-0000-00000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7" name="Picture 2">
          <a:extLst>
            <a:ext uri="{FF2B5EF4-FFF2-40B4-BE49-F238E27FC236}">
              <a16:creationId xmlns:a16="http://schemas.microsoft.com/office/drawing/2014/main" id="{00000000-0008-0000-0000-00000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8" name="Picture 2">
          <a:extLst>
            <a:ext uri="{FF2B5EF4-FFF2-40B4-BE49-F238E27FC236}">
              <a16:creationId xmlns:a16="http://schemas.microsoft.com/office/drawing/2014/main" id="{00000000-0008-0000-0000-00000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9" name="Picture 2">
          <a:extLst>
            <a:ext uri="{FF2B5EF4-FFF2-40B4-BE49-F238E27FC236}">
              <a16:creationId xmlns:a16="http://schemas.microsoft.com/office/drawing/2014/main" id="{00000000-0008-0000-0000-00000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0" name="Picture 2">
          <a:extLst>
            <a:ext uri="{FF2B5EF4-FFF2-40B4-BE49-F238E27FC236}">
              <a16:creationId xmlns:a16="http://schemas.microsoft.com/office/drawing/2014/main" id="{00000000-0008-0000-0000-00000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1" name="Picture 2">
          <a:extLst>
            <a:ext uri="{FF2B5EF4-FFF2-40B4-BE49-F238E27FC236}">
              <a16:creationId xmlns:a16="http://schemas.microsoft.com/office/drawing/2014/main" id="{00000000-0008-0000-0000-00000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2" name="Picture 2">
          <a:extLst>
            <a:ext uri="{FF2B5EF4-FFF2-40B4-BE49-F238E27FC236}">
              <a16:creationId xmlns:a16="http://schemas.microsoft.com/office/drawing/2014/main" id="{00000000-0008-0000-0000-00001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3" name="Picture 2">
          <a:extLst>
            <a:ext uri="{FF2B5EF4-FFF2-40B4-BE49-F238E27FC236}">
              <a16:creationId xmlns:a16="http://schemas.microsoft.com/office/drawing/2014/main" id="{00000000-0008-0000-0000-00001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4" name="Picture 2">
          <a:extLst>
            <a:ext uri="{FF2B5EF4-FFF2-40B4-BE49-F238E27FC236}">
              <a16:creationId xmlns:a16="http://schemas.microsoft.com/office/drawing/2014/main" id="{00000000-0008-0000-0000-00001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5" name="Picture 2">
          <a:extLst>
            <a:ext uri="{FF2B5EF4-FFF2-40B4-BE49-F238E27FC236}">
              <a16:creationId xmlns:a16="http://schemas.microsoft.com/office/drawing/2014/main" id="{00000000-0008-0000-0000-00001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6" name="Picture 2">
          <a:extLst>
            <a:ext uri="{FF2B5EF4-FFF2-40B4-BE49-F238E27FC236}">
              <a16:creationId xmlns:a16="http://schemas.microsoft.com/office/drawing/2014/main" id="{00000000-0008-0000-0000-00001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7" name="Picture 2">
          <a:extLst>
            <a:ext uri="{FF2B5EF4-FFF2-40B4-BE49-F238E27FC236}">
              <a16:creationId xmlns:a16="http://schemas.microsoft.com/office/drawing/2014/main" id="{00000000-0008-0000-0000-00001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8" name="Picture 2">
          <a:extLst>
            <a:ext uri="{FF2B5EF4-FFF2-40B4-BE49-F238E27FC236}">
              <a16:creationId xmlns:a16="http://schemas.microsoft.com/office/drawing/2014/main" id="{00000000-0008-0000-0000-00001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19" name="Picture 2">
          <a:extLst>
            <a:ext uri="{FF2B5EF4-FFF2-40B4-BE49-F238E27FC236}">
              <a16:creationId xmlns:a16="http://schemas.microsoft.com/office/drawing/2014/main" id="{00000000-0008-0000-0000-00001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0" name="Picture 2">
          <a:extLst>
            <a:ext uri="{FF2B5EF4-FFF2-40B4-BE49-F238E27FC236}">
              <a16:creationId xmlns:a16="http://schemas.microsoft.com/office/drawing/2014/main" id="{00000000-0008-0000-0000-00001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1" name="Picture 2">
          <a:extLst>
            <a:ext uri="{FF2B5EF4-FFF2-40B4-BE49-F238E27FC236}">
              <a16:creationId xmlns:a16="http://schemas.microsoft.com/office/drawing/2014/main" id="{00000000-0008-0000-0000-00001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2" name="Picture 2">
          <a:extLst>
            <a:ext uri="{FF2B5EF4-FFF2-40B4-BE49-F238E27FC236}">
              <a16:creationId xmlns:a16="http://schemas.microsoft.com/office/drawing/2014/main" id="{00000000-0008-0000-0000-00001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3" name="Picture 2">
          <a:extLst>
            <a:ext uri="{FF2B5EF4-FFF2-40B4-BE49-F238E27FC236}">
              <a16:creationId xmlns:a16="http://schemas.microsoft.com/office/drawing/2014/main" id="{00000000-0008-0000-0000-00001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4" name="Picture 2">
          <a:extLst>
            <a:ext uri="{FF2B5EF4-FFF2-40B4-BE49-F238E27FC236}">
              <a16:creationId xmlns:a16="http://schemas.microsoft.com/office/drawing/2014/main" id="{00000000-0008-0000-0000-00001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5" name="Picture 2">
          <a:extLst>
            <a:ext uri="{FF2B5EF4-FFF2-40B4-BE49-F238E27FC236}">
              <a16:creationId xmlns:a16="http://schemas.microsoft.com/office/drawing/2014/main" id="{00000000-0008-0000-0000-00001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6" name="Picture 2">
          <a:extLst>
            <a:ext uri="{FF2B5EF4-FFF2-40B4-BE49-F238E27FC236}">
              <a16:creationId xmlns:a16="http://schemas.microsoft.com/office/drawing/2014/main" id="{00000000-0008-0000-0000-00001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7" name="Picture 2">
          <a:extLst>
            <a:ext uri="{FF2B5EF4-FFF2-40B4-BE49-F238E27FC236}">
              <a16:creationId xmlns:a16="http://schemas.microsoft.com/office/drawing/2014/main" id="{00000000-0008-0000-0000-00001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8" name="Picture 2">
          <a:extLst>
            <a:ext uri="{FF2B5EF4-FFF2-40B4-BE49-F238E27FC236}">
              <a16:creationId xmlns:a16="http://schemas.microsoft.com/office/drawing/2014/main" id="{00000000-0008-0000-0000-00002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9" name="Picture 2">
          <a:extLst>
            <a:ext uri="{FF2B5EF4-FFF2-40B4-BE49-F238E27FC236}">
              <a16:creationId xmlns:a16="http://schemas.microsoft.com/office/drawing/2014/main" id="{00000000-0008-0000-0000-00002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0" name="Picture 2">
          <a:extLst>
            <a:ext uri="{FF2B5EF4-FFF2-40B4-BE49-F238E27FC236}">
              <a16:creationId xmlns:a16="http://schemas.microsoft.com/office/drawing/2014/main" id="{00000000-0008-0000-0000-00002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1" name="Picture 2">
          <a:extLst>
            <a:ext uri="{FF2B5EF4-FFF2-40B4-BE49-F238E27FC236}">
              <a16:creationId xmlns:a16="http://schemas.microsoft.com/office/drawing/2014/main" id="{00000000-0008-0000-0000-00002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2" name="Picture 2">
          <a:extLst>
            <a:ext uri="{FF2B5EF4-FFF2-40B4-BE49-F238E27FC236}">
              <a16:creationId xmlns:a16="http://schemas.microsoft.com/office/drawing/2014/main" id="{00000000-0008-0000-0000-00002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3" name="Picture 2">
          <a:extLst>
            <a:ext uri="{FF2B5EF4-FFF2-40B4-BE49-F238E27FC236}">
              <a16:creationId xmlns:a16="http://schemas.microsoft.com/office/drawing/2014/main" id="{00000000-0008-0000-0000-00002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4" name="Picture 2">
          <a:extLst>
            <a:ext uri="{FF2B5EF4-FFF2-40B4-BE49-F238E27FC236}">
              <a16:creationId xmlns:a16="http://schemas.microsoft.com/office/drawing/2014/main" id="{00000000-0008-0000-0000-00002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5" name="Picture 2">
          <a:extLst>
            <a:ext uri="{FF2B5EF4-FFF2-40B4-BE49-F238E27FC236}">
              <a16:creationId xmlns:a16="http://schemas.microsoft.com/office/drawing/2014/main" id="{00000000-0008-0000-0000-00002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36" name="Picture 2">
          <a:extLst>
            <a:ext uri="{FF2B5EF4-FFF2-40B4-BE49-F238E27FC236}">
              <a16:creationId xmlns:a16="http://schemas.microsoft.com/office/drawing/2014/main" id="{00000000-0008-0000-0000-00002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7" name="Picture 2">
          <a:extLst>
            <a:ext uri="{FF2B5EF4-FFF2-40B4-BE49-F238E27FC236}">
              <a16:creationId xmlns:a16="http://schemas.microsoft.com/office/drawing/2014/main" id="{00000000-0008-0000-0000-00002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8" name="Picture 2">
          <a:extLst>
            <a:ext uri="{FF2B5EF4-FFF2-40B4-BE49-F238E27FC236}">
              <a16:creationId xmlns:a16="http://schemas.microsoft.com/office/drawing/2014/main" id="{00000000-0008-0000-0000-00002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39" name="Picture 2">
          <a:extLst>
            <a:ext uri="{FF2B5EF4-FFF2-40B4-BE49-F238E27FC236}">
              <a16:creationId xmlns:a16="http://schemas.microsoft.com/office/drawing/2014/main" id="{00000000-0008-0000-0000-00002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0" name="Picture 2">
          <a:extLst>
            <a:ext uri="{FF2B5EF4-FFF2-40B4-BE49-F238E27FC236}">
              <a16:creationId xmlns:a16="http://schemas.microsoft.com/office/drawing/2014/main" id="{00000000-0008-0000-0000-00002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1" name="Picture 2">
          <a:extLst>
            <a:ext uri="{FF2B5EF4-FFF2-40B4-BE49-F238E27FC236}">
              <a16:creationId xmlns:a16="http://schemas.microsoft.com/office/drawing/2014/main" id="{00000000-0008-0000-0000-00002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2" name="Picture 2">
          <a:extLst>
            <a:ext uri="{FF2B5EF4-FFF2-40B4-BE49-F238E27FC236}">
              <a16:creationId xmlns:a16="http://schemas.microsoft.com/office/drawing/2014/main" id="{00000000-0008-0000-0000-00002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3" name="Picture 2">
          <a:extLst>
            <a:ext uri="{FF2B5EF4-FFF2-40B4-BE49-F238E27FC236}">
              <a16:creationId xmlns:a16="http://schemas.microsoft.com/office/drawing/2014/main" id="{00000000-0008-0000-0000-00002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4" name="Picture 2">
          <a:extLst>
            <a:ext uri="{FF2B5EF4-FFF2-40B4-BE49-F238E27FC236}">
              <a16:creationId xmlns:a16="http://schemas.microsoft.com/office/drawing/2014/main" id="{00000000-0008-0000-0000-00003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5" name="Picture 2">
          <a:extLst>
            <a:ext uri="{FF2B5EF4-FFF2-40B4-BE49-F238E27FC236}">
              <a16:creationId xmlns:a16="http://schemas.microsoft.com/office/drawing/2014/main" id="{00000000-0008-0000-0000-00003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6" name="Picture 2">
          <a:extLst>
            <a:ext uri="{FF2B5EF4-FFF2-40B4-BE49-F238E27FC236}">
              <a16:creationId xmlns:a16="http://schemas.microsoft.com/office/drawing/2014/main" id="{00000000-0008-0000-0000-00003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7" name="Picture 2">
          <a:extLst>
            <a:ext uri="{FF2B5EF4-FFF2-40B4-BE49-F238E27FC236}">
              <a16:creationId xmlns:a16="http://schemas.microsoft.com/office/drawing/2014/main" id="{00000000-0008-0000-0000-00003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8" name="Picture 2">
          <a:extLst>
            <a:ext uri="{FF2B5EF4-FFF2-40B4-BE49-F238E27FC236}">
              <a16:creationId xmlns:a16="http://schemas.microsoft.com/office/drawing/2014/main" id="{00000000-0008-0000-0000-00003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9" name="Picture 2">
          <a:extLst>
            <a:ext uri="{FF2B5EF4-FFF2-40B4-BE49-F238E27FC236}">
              <a16:creationId xmlns:a16="http://schemas.microsoft.com/office/drawing/2014/main" id="{00000000-0008-0000-0000-00003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0" name="Picture 2">
          <a:extLst>
            <a:ext uri="{FF2B5EF4-FFF2-40B4-BE49-F238E27FC236}">
              <a16:creationId xmlns:a16="http://schemas.microsoft.com/office/drawing/2014/main" id="{00000000-0008-0000-0000-00003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1" name="Picture 2">
          <a:extLst>
            <a:ext uri="{FF2B5EF4-FFF2-40B4-BE49-F238E27FC236}">
              <a16:creationId xmlns:a16="http://schemas.microsoft.com/office/drawing/2014/main" id="{00000000-0008-0000-0000-00003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2" name="Picture 2">
          <a:extLst>
            <a:ext uri="{FF2B5EF4-FFF2-40B4-BE49-F238E27FC236}">
              <a16:creationId xmlns:a16="http://schemas.microsoft.com/office/drawing/2014/main" id="{00000000-0008-0000-0000-00003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3" name="Picture 2">
          <a:extLst>
            <a:ext uri="{FF2B5EF4-FFF2-40B4-BE49-F238E27FC236}">
              <a16:creationId xmlns:a16="http://schemas.microsoft.com/office/drawing/2014/main" id="{00000000-0008-0000-0000-00003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4" name="Picture 2">
          <a:extLst>
            <a:ext uri="{FF2B5EF4-FFF2-40B4-BE49-F238E27FC236}">
              <a16:creationId xmlns:a16="http://schemas.microsoft.com/office/drawing/2014/main" id="{00000000-0008-0000-0000-00003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55" name="Picture 2">
          <a:extLst>
            <a:ext uri="{FF2B5EF4-FFF2-40B4-BE49-F238E27FC236}">
              <a16:creationId xmlns:a16="http://schemas.microsoft.com/office/drawing/2014/main" id="{00000000-0008-0000-0000-00003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56" name="Picture 2">
          <a:extLst>
            <a:ext uri="{FF2B5EF4-FFF2-40B4-BE49-F238E27FC236}">
              <a16:creationId xmlns:a16="http://schemas.microsoft.com/office/drawing/2014/main" id="{00000000-0008-0000-0000-00003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7" name="Picture 2">
          <a:extLst>
            <a:ext uri="{FF2B5EF4-FFF2-40B4-BE49-F238E27FC236}">
              <a16:creationId xmlns:a16="http://schemas.microsoft.com/office/drawing/2014/main" id="{00000000-0008-0000-0000-00003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8" name="Picture 2">
          <a:extLst>
            <a:ext uri="{FF2B5EF4-FFF2-40B4-BE49-F238E27FC236}">
              <a16:creationId xmlns:a16="http://schemas.microsoft.com/office/drawing/2014/main" id="{00000000-0008-0000-0000-00003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9" name="Picture 2">
          <a:extLst>
            <a:ext uri="{FF2B5EF4-FFF2-40B4-BE49-F238E27FC236}">
              <a16:creationId xmlns:a16="http://schemas.microsoft.com/office/drawing/2014/main" id="{00000000-0008-0000-0000-00003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0" name="Picture 2">
          <a:extLst>
            <a:ext uri="{FF2B5EF4-FFF2-40B4-BE49-F238E27FC236}">
              <a16:creationId xmlns:a16="http://schemas.microsoft.com/office/drawing/2014/main" id="{00000000-0008-0000-0000-00004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1" name="Picture 2">
          <a:extLst>
            <a:ext uri="{FF2B5EF4-FFF2-40B4-BE49-F238E27FC236}">
              <a16:creationId xmlns:a16="http://schemas.microsoft.com/office/drawing/2014/main" id="{00000000-0008-0000-0000-00004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2" name="Picture 2">
          <a:extLst>
            <a:ext uri="{FF2B5EF4-FFF2-40B4-BE49-F238E27FC236}">
              <a16:creationId xmlns:a16="http://schemas.microsoft.com/office/drawing/2014/main" id="{00000000-0008-0000-0000-00004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3" name="Picture 2">
          <a:extLst>
            <a:ext uri="{FF2B5EF4-FFF2-40B4-BE49-F238E27FC236}">
              <a16:creationId xmlns:a16="http://schemas.microsoft.com/office/drawing/2014/main" id="{00000000-0008-0000-0000-00004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4" name="Picture 2">
          <a:extLst>
            <a:ext uri="{FF2B5EF4-FFF2-40B4-BE49-F238E27FC236}">
              <a16:creationId xmlns:a16="http://schemas.microsoft.com/office/drawing/2014/main" id="{00000000-0008-0000-0000-00004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5" name="Picture 2">
          <a:extLst>
            <a:ext uri="{FF2B5EF4-FFF2-40B4-BE49-F238E27FC236}">
              <a16:creationId xmlns:a16="http://schemas.microsoft.com/office/drawing/2014/main" id="{00000000-0008-0000-0000-00004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6" name="Picture 2">
          <a:extLst>
            <a:ext uri="{FF2B5EF4-FFF2-40B4-BE49-F238E27FC236}">
              <a16:creationId xmlns:a16="http://schemas.microsoft.com/office/drawing/2014/main" id="{00000000-0008-0000-0000-00004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7" name="Picture 2">
          <a:extLst>
            <a:ext uri="{FF2B5EF4-FFF2-40B4-BE49-F238E27FC236}">
              <a16:creationId xmlns:a16="http://schemas.microsoft.com/office/drawing/2014/main" id="{00000000-0008-0000-0000-00004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8" name="Picture 2">
          <a:extLst>
            <a:ext uri="{FF2B5EF4-FFF2-40B4-BE49-F238E27FC236}">
              <a16:creationId xmlns:a16="http://schemas.microsoft.com/office/drawing/2014/main" id="{00000000-0008-0000-0000-00004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9" name="Picture 2">
          <a:extLst>
            <a:ext uri="{FF2B5EF4-FFF2-40B4-BE49-F238E27FC236}">
              <a16:creationId xmlns:a16="http://schemas.microsoft.com/office/drawing/2014/main" id="{00000000-0008-0000-0000-00004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0" name="Picture 2">
          <a:extLst>
            <a:ext uri="{FF2B5EF4-FFF2-40B4-BE49-F238E27FC236}">
              <a16:creationId xmlns:a16="http://schemas.microsoft.com/office/drawing/2014/main" id="{00000000-0008-0000-0000-00004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1" name="Picture 2">
          <a:extLst>
            <a:ext uri="{FF2B5EF4-FFF2-40B4-BE49-F238E27FC236}">
              <a16:creationId xmlns:a16="http://schemas.microsoft.com/office/drawing/2014/main" id="{00000000-0008-0000-0000-00004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2" name="Picture 2">
          <a:extLst>
            <a:ext uri="{FF2B5EF4-FFF2-40B4-BE49-F238E27FC236}">
              <a16:creationId xmlns:a16="http://schemas.microsoft.com/office/drawing/2014/main" id="{00000000-0008-0000-0000-00004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73" name="Picture 2">
          <a:extLst>
            <a:ext uri="{FF2B5EF4-FFF2-40B4-BE49-F238E27FC236}">
              <a16:creationId xmlns:a16="http://schemas.microsoft.com/office/drawing/2014/main" id="{00000000-0008-0000-0000-00004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4" name="Picture 2">
          <a:extLst>
            <a:ext uri="{FF2B5EF4-FFF2-40B4-BE49-F238E27FC236}">
              <a16:creationId xmlns:a16="http://schemas.microsoft.com/office/drawing/2014/main" id="{00000000-0008-0000-0000-00004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5" name="Picture 2">
          <a:extLst>
            <a:ext uri="{FF2B5EF4-FFF2-40B4-BE49-F238E27FC236}">
              <a16:creationId xmlns:a16="http://schemas.microsoft.com/office/drawing/2014/main" id="{00000000-0008-0000-0000-00004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6" name="Picture 2">
          <a:extLst>
            <a:ext uri="{FF2B5EF4-FFF2-40B4-BE49-F238E27FC236}">
              <a16:creationId xmlns:a16="http://schemas.microsoft.com/office/drawing/2014/main" id="{00000000-0008-0000-0000-00005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7" name="Picture 2">
          <a:extLst>
            <a:ext uri="{FF2B5EF4-FFF2-40B4-BE49-F238E27FC236}">
              <a16:creationId xmlns:a16="http://schemas.microsoft.com/office/drawing/2014/main" id="{00000000-0008-0000-0000-00005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8" name="Picture 2">
          <a:extLst>
            <a:ext uri="{FF2B5EF4-FFF2-40B4-BE49-F238E27FC236}">
              <a16:creationId xmlns:a16="http://schemas.microsoft.com/office/drawing/2014/main" id="{00000000-0008-0000-0000-00005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9" name="Picture 2">
          <a:extLst>
            <a:ext uri="{FF2B5EF4-FFF2-40B4-BE49-F238E27FC236}">
              <a16:creationId xmlns:a16="http://schemas.microsoft.com/office/drawing/2014/main" id="{00000000-0008-0000-0000-00005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0" name="Picture 2">
          <a:extLst>
            <a:ext uri="{FF2B5EF4-FFF2-40B4-BE49-F238E27FC236}">
              <a16:creationId xmlns:a16="http://schemas.microsoft.com/office/drawing/2014/main" id="{00000000-0008-0000-0000-00005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1" name="Picture 2">
          <a:extLst>
            <a:ext uri="{FF2B5EF4-FFF2-40B4-BE49-F238E27FC236}">
              <a16:creationId xmlns:a16="http://schemas.microsoft.com/office/drawing/2014/main" id="{00000000-0008-0000-0000-00005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2" name="Picture 2">
          <a:extLst>
            <a:ext uri="{FF2B5EF4-FFF2-40B4-BE49-F238E27FC236}">
              <a16:creationId xmlns:a16="http://schemas.microsoft.com/office/drawing/2014/main" id="{00000000-0008-0000-0000-00005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3" name="Picture 2">
          <a:extLst>
            <a:ext uri="{FF2B5EF4-FFF2-40B4-BE49-F238E27FC236}">
              <a16:creationId xmlns:a16="http://schemas.microsoft.com/office/drawing/2014/main" id="{00000000-0008-0000-0000-00005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4" name="Picture 2">
          <a:extLst>
            <a:ext uri="{FF2B5EF4-FFF2-40B4-BE49-F238E27FC236}">
              <a16:creationId xmlns:a16="http://schemas.microsoft.com/office/drawing/2014/main" id="{00000000-0008-0000-0000-00005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5" name="Picture 2">
          <a:extLst>
            <a:ext uri="{FF2B5EF4-FFF2-40B4-BE49-F238E27FC236}">
              <a16:creationId xmlns:a16="http://schemas.microsoft.com/office/drawing/2014/main" id="{00000000-0008-0000-0000-00005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6" name="Picture 2">
          <a:extLst>
            <a:ext uri="{FF2B5EF4-FFF2-40B4-BE49-F238E27FC236}">
              <a16:creationId xmlns:a16="http://schemas.microsoft.com/office/drawing/2014/main" id="{00000000-0008-0000-0000-00005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7" name="Picture 2">
          <a:extLst>
            <a:ext uri="{FF2B5EF4-FFF2-40B4-BE49-F238E27FC236}">
              <a16:creationId xmlns:a16="http://schemas.microsoft.com/office/drawing/2014/main" id="{00000000-0008-0000-0000-00005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8" name="Picture 2">
          <a:extLst>
            <a:ext uri="{FF2B5EF4-FFF2-40B4-BE49-F238E27FC236}">
              <a16:creationId xmlns:a16="http://schemas.microsoft.com/office/drawing/2014/main" id="{00000000-0008-0000-0000-00005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9" name="Picture 2">
          <a:extLst>
            <a:ext uri="{FF2B5EF4-FFF2-40B4-BE49-F238E27FC236}">
              <a16:creationId xmlns:a16="http://schemas.microsoft.com/office/drawing/2014/main" id="{00000000-0008-0000-0000-00005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90" name="Picture 2">
          <a:extLst>
            <a:ext uri="{FF2B5EF4-FFF2-40B4-BE49-F238E27FC236}">
              <a16:creationId xmlns:a16="http://schemas.microsoft.com/office/drawing/2014/main" id="{00000000-0008-0000-0000-00005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1" name="Picture 2">
          <a:extLst>
            <a:ext uri="{FF2B5EF4-FFF2-40B4-BE49-F238E27FC236}">
              <a16:creationId xmlns:a16="http://schemas.microsoft.com/office/drawing/2014/main" id="{00000000-0008-0000-0000-00005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2" name="Picture 2">
          <a:extLst>
            <a:ext uri="{FF2B5EF4-FFF2-40B4-BE49-F238E27FC236}">
              <a16:creationId xmlns:a16="http://schemas.microsoft.com/office/drawing/2014/main" id="{00000000-0008-0000-0000-00006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3" name="Picture 2">
          <a:extLst>
            <a:ext uri="{FF2B5EF4-FFF2-40B4-BE49-F238E27FC236}">
              <a16:creationId xmlns:a16="http://schemas.microsoft.com/office/drawing/2014/main" id="{00000000-0008-0000-0000-00006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4" name="Picture 2">
          <a:extLst>
            <a:ext uri="{FF2B5EF4-FFF2-40B4-BE49-F238E27FC236}">
              <a16:creationId xmlns:a16="http://schemas.microsoft.com/office/drawing/2014/main" id="{00000000-0008-0000-0000-00006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5" name="Picture 2">
          <a:extLst>
            <a:ext uri="{FF2B5EF4-FFF2-40B4-BE49-F238E27FC236}">
              <a16:creationId xmlns:a16="http://schemas.microsoft.com/office/drawing/2014/main" id="{00000000-0008-0000-0000-00006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6" name="Picture 2">
          <a:extLst>
            <a:ext uri="{FF2B5EF4-FFF2-40B4-BE49-F238E27FC236}">
              <a16:creationId xmlns:a16="http://schemas.microsoft.com/office/drawing/2014/main" id="{00000000-0008-0000-0000-00006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7" name="Picture 2">
          <a:extLst>
            <a:ext uri="{FF2B5EF4-FFF2-40B4-BE49-F238E27FC236}">
              <a16:creationId xmlns:a16="http://schemas.microsoft.com/office/drawing/2014/main" id="{00000000-0008-0000-0000-00006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8" name="Picture 2">
          <a:extLst>
            <a:ext uri="{FF2B5EF4-FFF2-40B4-BE49-F238E27FC236}">
              <a16:creationId xmlns:a16="http://schemas.microsoft.com/office/drawing/2014/main" id="{00000000-0008-0000-0000-00006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9" name="Picture 2">
          <a:extLst>
            <a:ext uri="{FF2B5EF4-FFF2-40B4-BE49-F238E27FC236}">
              <a16:creationId xmlns:a16="http://schemas.microsoft.com/office/drawing/2014/main" id="{00000000-0008-0000-0000-00006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0" name="Picture 2">
          <a:extLst>
            <a:ext uri="{FF2B5EF4-FFF2-40B4-BE49-F238E27FC236}">
              <a16:creationId xmlns:a16="http://schemas.microsoft.com/office/drawing/2014/main" id="{00000000-0008-0000-0000-00006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1" name="Picture 2">
          <a:extLst>
            <a:ext uri="{FF2B5EF4-FFF2-40B4-BE49-F238E27FC236}">
              <a16:creationId xmlns:a16="http://schemas.microsoft.com/office/drawing/2014/main" id="{00000000-0008-0000-0000-00006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2" name="Picture 2">
          <a:extLst>
            <a:ext uri="{FF2B5EF4-FFF2-40B4-BE49-F238E27FC236}">
              <a16:creationId xmlns:a16="http://schemas.microsoft.com/office/drawing/2014/main" id="{00000000-0008-0000-0000-00006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3" name="Picture 2">
          <a:extLst>
            <a:ext uri="{FF2B5EF4-FFF2-40B4-BE49-F238E27FC236}">
              <a16:creationId xmlns:a16="http://schemas.microsoft.com/office/drawing/2014/main" id="{00000000-0008-0000-0000-00006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4" name="Picture 2">
          <a:extLst>
            <a:ext uri="{FF2B5EF4-FFF2-40B4-BE49-F238E27FC236}">
              <a16:creationId xmlns:a16="http://schemas.microsoft.com/office/drawing/2014/main" id="{00000000-0008-0000-0000-00006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5" name="Picture 2">
          <a:extLst>
            <a:ext uri="{FF2B5EF4-FFF2-40B4-BE49-F238E27FC236}">
              <a16:creationId xmlns:a16="http://schemas.microsoft.com/office/drawing/2014/main" id="{00000000-0008-0000-0000-00006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6" name="Picture 2">
          <a:extLst>
            <a:ext uri="{FF2B5EF4-FFF2-40B4-BE49-F238E27FC236}">
              <a16:creationId xmlns:a16="http://schemas.microsoft.com/office/drawing/2014/main" id="{00000000-0008-0000-0000-00006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7" name="Picture 2">
          <a:extLst>
            <a:ext uri="{FF2B5EF4-FFF2-40B4-BE49-F238E27FC236}">
              <a16:creationId xmlns:a16="http://schemas.microsoft.com/office/drawing/2014/main" id="{00000000-0008-0000-0000-00006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8" name="Picture 2">
          <a:extLst>
            <a:ext uri="{FF2B5EF4-FFF2-40B4-BE49-F238E27FC236}">
              <a16:creationId xmlns:a16="http://schemas.microsoft.com/office/drawing/2014/main" id="{00000000-0008-0000-0000-00007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09" name="Picture 2">
          <a:extLst>
            <a:ext uri="{FF2B5EF4-FFF2-40B4-BE49-F238E27FC236}">
              <a16:creationId xmlns:a16="http://schemas.microsoft.com/office/drawing/2014/main" id="{00000000-0008-0000-0000-00007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10" name="Picture 2">
          <a:extLst>
            <a:ext uri="{FF2B5EF4-FFF2-40B4-BE49-F238E27FC236}">
              <a16:creationId xmlns:a16="http://schemas.microsoft.com/office/drawing/2014/main" id="{00000000-0008-0000-0000-00007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1" name="Picture 2">
          <a:extLst>
            <a:ext uri="{FF2B5EF4-FFF2-40B4-BE49-F238E27FC236}">
              <a16:creationId xmlns:a16="http://schemas.microsoft.com/office/drawing/2014/main" id="{00000000-0008-0000-0000-00007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2" name="Picture 2">
          <a:extLst>
            <a:ext uri="{FF2B5EF4-FFF2-40B4-BE49-F238E27FC236}">
              <a16:creationId xmlns:a16="http://schemas.microsoft.com/office/drawing/2014/main" id="{00000000-0008-0000-0000-00007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3" name="Picture 2">
          <a:extLst>
            <a:ext uri="{FF2B5EF4-FFF2-40B4-BE49-F238E27FC236}">
              <a16:creationId xmlns:a16="http://schemas.microsoft.com/office/drawing/2014/main" id="{00000000-0008-0000-0000-00007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4" name="Picture 2">
          <a:extLst>
            <a:ext uri="{FF2B5EF4-FFF2-40B4-BE49-F238E27FC236}">
              <a16:creationId xmlns:a16="http://schemas.microsoft.com/office/drawing/2014/main" id="{00000000-0008-0000-0000-00007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5" name="Picture 2">
          <a:extLst>
            <a:ext uri="{FF2B5EF4-FFF2-40B4-BE49-F238E27FC236}">
              <a16:creationId xmlns:a16="http://schemas.microsoft.com/office/drawing/2014/main" id="{00000000-0008-0000-0000-00007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6" name="Picture 2">
          <a:extLst>
            <a:ext uri="{FF2B5EF4-FFF2-40B4-BE49-F238E27FC236}">
              <a16:creationId xmlns:a16="http://schemas.microsoft.com/office/drawing/2014/main" id="{00000000-0008-0000-0000-00007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7" name="Picture 2">
          <a:extLst>
            <a:ext uri="{FF2B5EF4-FFF2-40B4-BE49-F238E27FC236}">
              <a16:creationId xmlns:a16="http://schemas.microsoft.com/office/drawing/2014/main" id="{00000000-0008-0000-0000-00007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8" name="Picture 2">
          <a:extLst>
            <a:ext uri="{FF2B5EF4-FFF2-40B4-BE49-F238E27FC236}">
              <a16:creationId xmlns:a16="http://schemas.microsoft.com/office/drawing/2014/main" id="{00000000-0008-0000-0000-00007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9" name="Picture 2">
          <a:extLst>
            <a:ext uri="{FF2B5EF4-FFF2-40B4-BE49-F238E27FC236}">
              <a16:creationId xmlns:a16="http://schemas.microsoft.com/office/drawing/2014/main" id="{00000000-0008-0000-0000-00007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0" name="Picture 2">
          <a:extLst>
            <a:ext uri="{FF2B5EF4-FFF2-40B4-BE49-F238E27FC236}">
              <a16:creationId xmlns:a16="http://schemas.microsoft.com/office/drawing/2014/main" id="{00000000-0008-0000-0000-00007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1" name="Picture 2">
          <a:extLst>
            <a:ext uri="{FF2B5EF4-FFF2-40B4-BE49-F238E27FC236}">
              <a16:creationId xmlns:a16="http://schemas.microsoft.com/office/drawing/2014/main" id="{00000000-0008-0000-0000-00007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2" name="Picture 2">
          <a:extLst>
            <a:ext uri="{FF2B5EF4-FFF2-40B4-BE49-F238E27FC236}">
              <a16:creationId xmlns:a16="http://schemas.microsoft.com/office/drawing/2014/main" id="{00000000-0008-0000-0000-00007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3" name="Picture 2">
          <a:extLst>
            <a:ext uri="{FF2B5EF4-FFF2-40B4-BE49-F238E27FC236}">
              <a16:creationId xmlns:a16="http://schemas.microsoft.com/office/drawing/2014/main" id="{00000000-0008-0000-0000-00007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4" name="Picture 2">
          <a:extLst>
            <a:ext uri="{FF2B5EF4-FFF2-40B4-BE49-F238E27FC236}">
              <a16:creationId xmlns:a16="http://schemas.microsoft.com/office/drawing/2014/main" id="{00000000-0008-0000-0000-00008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5" name="Picture 2">
          <a:extLst>
            <a:ext uri="{FF2B5EF4-FFF2-40B4-BE49-F238E27FC236}">
              <a16:creationId xmlns:a16="http://schemas.microsoft.com/office/drawing/2014/main" id="{00000000-0008-0000-0000-00008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6" name="Picture 2">
          <a:extLst>
            <a:ext uri="{FF2B5EF4-FFF2-40B4-BE49-F238E27FC236}">
              <a16:creationId xmlns:a16="http://schemas.microsoft.com/office/drawing/2014/main" id="{00000000-0008-0000-0000-00008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27" name="Picture 2">
          <a:extLst>
            <a:ext uri="{FF2B5EF4-FFF2-40B4-BE49-F238E27FC236}">
              <a16:creationId xmlns:a16="http://schemas.microsoft.com/office/drawing/2014/main" id="{00000000-0008-0000-0000-00008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8" name="Picture 2">
          <a:extLst>
            <a:ext uri="{FF2B5EF4-FFF2-40B4-BE49-F238E27FC236}">
              <a16:creationId xmlns:a16="http://schemas.microsoft.com/office/drawing/2014/main" id="{00000000-0008-0000-0000-00008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9" name="Picture 2">
          <a:extLst>
            <a:ext uri="{FF2B5EF4-FFF2-40B4-BE49-F238E27FC236}">
              <a16:creationId xmlns:a16="http://schemas.microsoft.com/office/drawing/2014/main" id="{00000000-0008-0000-0000-00008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0" name="Picture 2">
          <a:extLst>
            <a:ext uri="{FF2B5EF4-FFF2-40B4-BE49-F238E27FC236}">
              <a16:creationId xmlns:a16="http://schemas.microsoft.com/office/drawing/2014/main" id="{00000000-0008-0000-0000-00008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1" name="Picture 2">
          <a:extLst>
            <a:ext uri="{FF2B5EF4-FFF2-40B4-BE49-F238E27FC236}">
              <a16:creationId xmlns:a16="http://schemas.microsoft.com/office/drawing/2014/main" id="{00000000-0008-0000-0000-00008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2" name="Picture 2">
          <a:extLst>
            <a:ext uri="{FF2B5EF4-FFF2-40B4-BE49-F238E27FC236}">
              <a16:creationId xmlns:a16="http://schemas.microsoft.com/office/drawing/2014/main" id="{00000000-0008-0000-0000-00008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3" name="Picture 2">
          <a:extLst>
            <a:ext uri="{FF2B5EF4-FFF2-40B4-BE49-F238E27FC236}">
              <a16:creationId xmlns:a16="http://schemas.microsoft.com/office/drawing/2014/main" id="{00000000-0008-0000-0000-00008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4" name="Picture 2">
          <a:extLst>
            <a:ext uri="{FF2B5EF4-FFF2-40B4-BE49-F238E27FC236}">
              <a16:creationId xmlns:a16="http://schemas.microsoft.com/office/drawing/2014/main" id="{00000000-0008-0000-0000-00008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5" name="Picture 2">
          <a:extLst>
            <a:ext uri="{FF2B5EF4-FFF2-40B4-BE49-F238E27FC236}">
              <a16:creationId xmlns:a16="http://schemas.microsoft.com/office/drawing/2014/main" id="{00000000-0008-0000-0000-00008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6" name="Picture 2">
          <a:extLst>
            <a:ext uri="{FF2B5EF4-FFF2-40B4-BE49-F238E27FC236}">
              <a16:creationId xmlns:a16="http://schemas.microsoft.com/office/drawing/2014/main" id="{00000000-0008-0000-0000-00008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7" name="Picture 2">
          <a:extLst>
            <a:ext uri="{FF2B5EF4-FFF2-40B4-BE49-F238E27FC236}">
              <a16:creationId xmlns:a16="http://schemas.microsoft.com/office/drawing/2014/main" id="{00000000-0008-0000-0000-00008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8" name="Picture 2">
          <a:extLst>
            <a:ext uri="{FF2B5EF4-FFF2-40B4-BE49-F238E27FC236}">
              <a16:creationId xmlns:a16="http://schemas.microsoft.com/office/drawing/2014/main" id="{00000000-0008-0000-0000-00008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9" name="Picture 2">
          <a:extLst>
            <a:ext uri="{FF2B5EF4-FFF2-40B4-BE49-F238E27FC236}">
              <a16:creationId xmlns:a16="http://schemas.microsoft.com/office/drawing/2014/main" id="{00000000-0008-0000-0000-00008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0" name="Picture 2">
          <a:extLst>
            <a:ext uri="{FF2B5EF4-FFF2-40B4-BE49-F238E27FC236}">
              <a16:creationId xmlns:a16="http://schemas.microsoft.com/office/drawing/2014/main" id="{00000000-0008-0000-0000-00009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1" name="Picture 2">
          <a:extLst>
            <a:ext uri="{FF2B5EF4-FFF2-40B4-BE49-F238E27FC236}">
              <a16:creationId xmlns:a16="http://schemas.microsoft.com/office/drawing/2014/main" id="{00000000-0008-0000-0000-00009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2" name="Picture 2">
          <a:extLst>
            <a:ext uri="{FF2B5EF4-FFF2-40B4-BE49-F238E27FC236}">
              <a16:creationId xmlns:a16="http://schemas.microsoft.com/office/drawing/2014/main" id="{00000000-0008-0000-0000-00009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3" name="Picture 2">
          <a:extLst>
            <a:ext uri="{FF2B5EF4-FFF2-40B4-BE49-F238E27FC236}">
              <a16:creationId xmlns:a16="http://schemas.microsoft.com/office/drawing/2014/main" id="{00000000-0008-0000-0000-00009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44" name="Picture 2">
          <a:extLst>
            <a:ext uri="{FF2B5EF4-FFF2-40B4-BE49-F238E27FC236}">
              <a16:creationId xmlns:a16="http://schemas.microsoft.com/office/drawing/2014/main" id="{00000000-0008-0000-0000-00009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5" name="Picture 2">
          <a:extLst>
            <a:ext uri="{FF2B5EF4-FFF2-40B4-BE49-F238E27FC236}">
              <a16:creationId xmlns:a16="http://schemas.microsoft.com/office/drawing/2014/main" id="{00000000-0008-0000-0000-00009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6" name="Picture 2">
          <a:extLst>
            <a:ext uri="{FF2B5EF4-FFF2-40B4-BE49-F238E27FC236}">
              <a16:creationId xmlns:a16="http://schemas.microsoft.com/office/drawing/2014/main" id="{00000000-0008-0000-0000-00009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7" name="Picture 2">
          <a:extLst>
            <a:ext uri="{FF2B5EF4-FFF2-40B4-BE49-F238E27FC236}">
              <a16:creationId xmlns:a16="http://schemas.microsoft.com/office/drawing/2014/main" id="{00000000-0008-0000-0000-00009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8" name="Picture 2">
          <a:extLst>
            <a:ext uri="{FF2B5EF4-FFF2-40B4-BE49-F238E27FC236}">
              <a16:creationId xmlns:a16="http://schemas.microsoft.com/office/drawing/2014/main" id="{00000000-0008-0000-0000-00009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9" name="Picture 2">
          <a:extLst>
            <a:ext uri="{FF2B5EF4-FFF2-40B4-BE49-F238E27FC236}">
              <a16:creationId xmlns:a16="http://schemas.microsoft.com/office/drawing/2014/main" id="{00000000-0008-0000-0000-00009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0" name="Picture 2">
          <a:extLst>
            <a:ext uri="{FF2B5EF4-FFF2-40B4-BE49-F238E27FC236}">
              <a16:creationId xmlns:a16="http://schemas.microsoft.com/office/drawing/2014/main" id="{00000000-0008-0000-0000-00009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1" name="Picture 2">
          <a:extLst>
            <a:ext uri="{FF2B5EF4-FFF2-40B4-BE49-F238E27FC236}">
              <a16:creationId xmlns:a16="http://schemas.microsoft.com/office/drawing/2014/main" id="{00000000-0008-0000-0000-00009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2" name="Picture 2">
          <a:extLst>
            <a:ext uri="{FF2B5EF4-FFF2-40B4-BE49-F238E27FC236}">
              <a16:creationId xmlns:a16="http://schemas.microsoft.com/office/drawing/2014/main" id="{00000000-0008-0000-0000-00009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3" name="Picture 2">
          <a:extLst>
            <a:ext uri="{FF2B5EF4-FFF2-40B4-BE49-F238E27FC236}">
              <a16:creationId xmlns:a16="http://schemas.microsoft.com/office/drawing/2014/main" id="{00000000-0008-0000-0000-00009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4" name="Picture 2">
          <a:extLst>
            <a:ext uri="{FF2B5EF4-FFF2-40B4-BE49-F238E27FC236}">
              <a16:creationId xmlns:a16="http://schemas.microsoft.com/office/drawing/2014/main" id="{00000000-0008-0000-0000-00009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5" name="Picture 2">
          <a:extLst>
            <a:ext uri="{FF2B5EF4-FFF2-40B4-BE49-F238E27FC236}">
              <a16:creationId xmlns:a16="http://schemas.microsoft.com/office/drawing/2014/main" id="{00000000-0008-0000-0000-00009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6" name="Picture 2">
          <a:extLst>
            <a:ext uri="{FF2B5EF4-FFF2-40B4-BE49-F238E27FC236}">
              <a16:creationId xmlns:a16="http://schemas.microsoft.com/office/drawing/2014/main" id="{00000000-0008-0000-0000-0000A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7" name="Picture 2">
          <a:extLst>
            <a:ext uri="{FF2B5EF4-FFF2-40B4-BE49-F238E27FC236}">
              <a16:creationId xmlns:a16="http://schemas.microsoft.com/office/drawing/2014/main" id="{00000000-0008-0000-0000-0000A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8" name="Picture 2">
          <a:extLst>
            <a:ext uri="{FF2B5EF4-FFF2-40B4-BE49-F238E27FC236}">
              <a16:creationId xmlns:a16="http://schemas.microsoft.com/office/drawing/2014/main" id="{00000000-0008-0000-0000-0000A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9" name="Picture 2">
          <a:extLst>
            <a:ext uri="{FF2B5EF4-FFF2-40B4-BE49-F238E27FC236}">
              <a16:creationId xmlns:a16="http://schemas.microsoft.com/office/drawing/2014/main" id="{00000000-0008-0000-0000-0000A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0" name="Picture 2">
          <a:extLst>
            <a:ext uri="{FF2B5EF4-FFF2-40B4-BE49-F238E27FC236}">
              <a16:creationId xmlns:a16="http://schemas.microsoft.com/office/drawing/2014/main" id="{00000000-0008-0000-0000-0000A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1" name="Picture 2">
          <a:extLst>
            <a:ext uri="{FF2B5EF4-FFF2-40B4-BE49-F238E27FC236}">
              <a16:creationId xmlns:a16="http://schemas.microsoft.com/office/drawing/2014/main" id="{00000000-0008-0000-0000-0000A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2" name="Picture 2">
          <a:extLst>
            <a:ext uri="{FF2B5EF4-FFF2-40B4-BE49-F238E27FC236}">
              <a16:creationId xmlns:a16="http://schemas.microsoft.com/office/drawing/2014/main" id="{00000000-0008-0000-0000-0000A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63" name="Picture 2">
          <a:extLst>
            <a:ext uri="{FF2B5EF4-FFF2-40B4-BE49-F238E27FC236}">
              <a16:creationId xmlns:a16="http://schemas.microsoft.com/office/drawing/2014/main" id="{00000000-0008-0000-0000-0000A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64" name="Picture 2">
          <a:extLst>
            <a:ext uri="{FF2B5EF4-FFF2-40B4-BE49-F238E27FC236}">
              <a16:creationId xmlns:a16="http://schemas.microsoft.com/office/drawing/2014/main" id="{00000000-0008-0000-0000-0000A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5" name="Picture 2">
          <a:extLst>
            <a:ext uri="{FF2B5EF4-FFF2-40B4-BE49-F238E27FC236}">
              <a16:creationId xmlns:a16="http://schemas.microsoft.com/office/drawing/2014/main" id="{00000000-0008-0000-0000-0000A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6" name="Picture 2">
          <a:extLst>
            <a:ext uri="{FF2B5EF4-FFF2-40B4-BE49-F238E27FC236}">
              <a16:creationId xmlns:a16="http://schemas.microsoft.com/office/drawing/2014/main" id="{00000000-0008-0000-0000-0000A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7" name="Picture 2">
          <a:extLst>
            <a:ext uri="{FF2B5EF4-FFF2-40B4-BE49-F238E27FC236}">
              <a16:creationId xmlns:a16="http://schemas.microsoft.com/office/drawing/2014/main" id="{00000000-0008-0000-0000-0000A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8" name="Picture 2">
          <a:extLst>
            <a:ext uri="{FF2B5EF4-FFF2-40B4-BE49-F238E27FC236}">
              <a16:creationId xmlns:a16="http://schemas.microsoft.com/office/drawing/2014/main" id="{00000000-0008-0000-0000-0000A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9" name="Picture 2">
          <a:extLst>
            <a:ext uri="{FF2B5EF4-FFF2-40B4-BE49-F238E27FC236}">
              <a16:creationId xmlns:a16="http://schemas.microsoft.com/office/drawing/2014/main" id="{00000000-0008-0000-0000-0000A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0" name="Picture 2">
          <a:extLst>
            <a:ext uri="{FF2B5EF4-FFF2-40B4-BE49-F238E27FC236}">
              <a16:creationId xmlns:a16="http://schemas.microsoft.com/office/drawing/2014/main" id="{00000000-0008-0000-0000-0000A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1" name="Picture 2">
          <a:extLst>
            <a:ext uri="{FF2B5EF4-FFF2-40B4-BE49-F238E27FC236}">
              <a16:creationId xmlns:a16="http://schemas.microsoft.com/office/drawing/2014/main" id="{00000000-0008-0000-0000-0000A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2" name="Picture 2">
          <a:extLst>
            <a:ext uri="{FF2B5EF4-FFF2-40B4-BE49-F238E27FC236}">
              <a16:creationId xmlns:a16="http://schemas.microsoft.com/office/drawing/2014/main" id="{00000000-0008-0000-0000-0000B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3" name="Picture 2">
          <a:extLst>
            <a:ext uri="{FF2B5EF4-FFF2-40B4-BE49-F238E27FC236}">
              <a16:creationId xmlns:a16="http://schemas.microsoft.com/office/drawing/2014/main" id="{00000000-0008-0000-0000-0000B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4" name="Picture 2">
          <a:extLst>
            <a:ext uri="{FF2B5EF4-FFF2-40B4-BE49-F238E27FC236}">
              <a16:creationId xmlns:a16="http://schemas.microsoft.com/office/drawing/2014/main" id="{00000000-0008-0000-0000-0000B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5" name="Picture 2">
          <a:extLst>
            <a:ext uri="{FF2B5EF4-FFF2-40B4-BE49-F238E27FC236}">
              <a16:creationId xmlns:a16="http://schemas.microsoft.com/office/drawing/2014/main" id="{00000000-0008-0000-0000-0000B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6" name="Picture 2">
          <a:extLst>
            <a:ext uri="{FF2B5EF4-FFF2-40B4-BE49-F238E27FC236}">
              <a16:creationId xmlns:a16="http://schemas.microsoft.com/office/drawing/2014/main" id="{00000000-0008-0000-0000-0000B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7" name="Picture 2">
          <a:extLst>
            <a:ext uri="{FF2B5EF4-FFF2-40B4-BE49-F238E27FC236}">
              <a16:creationId xmlns:a16="http://schemas.microsoft.com/office/drawing/2014/main" id="{00000000-0008-0000-0000-0000B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8" name="Picture 2">
          <a:extLst>
            <a:ext uri="{FF2B5EF4-FFF2-40B4-BE49-F238E27FC236}">
              <a16:creationId xmlns:a16="http://schemas.microsoft.com/office/drawing/2014/main" id="{00000000-0008-0000-0000-0000B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9" name="Picture 2">
          <a:extLst>
            <a:ext uri="{FF2B5EF4-FFF2-40B4-BE49-F238E27FC236}">
              <a16:creationId xmlns:a16="http://schemas.microsoft.com/office/drawing/2014/main" id="{00000000-0008-0000-0000-0000B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80" name="Picture 2">
          <a:extLst>
            <a:ext uri="{FF2B5EF4-FFF2-40B4-BE49-F238E27FC236}">
              <a16:creationId xmlns:a16="http://schemas.microsoft.com/office/drawing/2014/main" id="{00000000-0008-0000-0000-0000B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81" name="Picture 2">
          <a:extLst>
            <a:ext uri="{FF2B5EF4-FFF2-40B4-BE49-F238E27FC236}">
              <a16:creationId xmlns:a16="http://schemas.microsoft.com/office/drawing/2014/main" id="{00000000-0008-0000-0000-0000B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2" name="Picture 2">
          <a:extLst>
            <a:ext uri="{FF2B5EF4-FFF2-40B4-BE49-F238E27FC236}">
              <a16:creationId xmlns:a16="http://schemas.microsoft.com/office/drawing/2014/main" id="{00000000-0008-0000-0000-0000B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3" name="Picture 2">
          <a:extLst>
            <a:ext uri="{FF2B5EF4-FFF2-40B4-BE49-F238E27FC236}">
              <a16:creationId xmlns:a16="http://schemas.microsoft.com/office/drawing/2014/main" id="{00000000-0008-0000-0000-0000B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4" name="Picture 2">
          <a:extLst>
            <a:ext uri="{FF2B5EF4-FFF2-40B4-BE49-F238E27FC236}">
              <a16:creationId xmlns:a16="http://schemas.microsoft.com/office/drawing/2014/main" id="{00000000-0008-0000-0000-0000B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5" name="Picture 2">
          <a:extLst>
            <a:ext uri="{FF2B5EF4-FFF2-40B4-BE49-F238E27FC236}">
              <a16:creationId xmlns:a16="http://schemas.microsoft.com/office/drawing/2014/main" id="{00000000-0008-0000-0000-0000B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6" name="Picture 2">
          <a:extLst>
            <a:ext uri="{FF2B5EF4-FFF2-40B4-BE49-F238E27FC236}">
              <a16:creationId xmlns:a16="http://schemas.microsoft.com/office/drawing/2014/main" id="{00000000-0008-0000-0000-0000B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7" name="Picture 2">
          <a:extLst>
            <a:ext uri="{FF2B5EF4-FFF2-40B4-BE49-F238E27FC236}">
              <a16:creationId xmlns:a16="http://schemas.microsoft.com/office/drawing/2014/main" id="{00000000-0008-0000-0000-0000B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8" name="Picture 2">
          <a:extLst>
            <a:ext uri="{FF2B5EF4-FFF2-40B4-BE49-F238E27FC236}">
              <a16:creationId xmlns:a16="http://schemas.microsoft.com/office/drawing/2014/main" id="{00000000-0008-0000-0000-0000C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9" name="Picture 2">
          <a:extLst>
            <a:ext uri="{FF2B5EF4-FFF2-40B4-BE49-F238E27FC236}">
              <a16:creationId xmlns:a16="http://schemas.microsoft.com/office/drawing/2014/main" id="{00000000-0008-0000-0000-0000C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0" name="Picture 2">
          <a:extLst>
            <a:ext uri="{FF2B5EF4-FFF2-40B4-BE49-F238E27FC236}">
              <a16:creationId xmlns:a16="http://schemas.microsoft.com/office/drawing/2014/main" id="{00000000-0008-0000-0000-0000C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1" name="Picture 2">
          <a:extLst>
            <a:ext uri="{FF2B5EF4-FFF2-40B4-BE49-F238E27FC236}">
              <a16:creationId xmlns:a16="http://schemas.microsoft.com/office/drawing/2014/main" id="{00000000-0008-0000-0000-0000C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2" name="Picture 2">
          <a:extLst>
            <a:ext uri="{FF2B5EF4-FFF2-40B4-BE49-F238E27FC236}">
              <a16:creationId xmlns:a16="http://schemas.microsoft.com/office/drawing/2014/main" id="{00000000-0008-0000-0000-0000C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3" name="Picture 2">
          <a:extLst>
            <a:ext uri="{FF2B5EF4-FFF2-40B4-BE49-F238E27FC236}">
              <a16:creationId xmlns:a16="http://schemas.microsoft.com/office/drawing/2014/main" id="{00000000-0008-0000-0000-0000C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4" name="Picture 2">
          <a:extLst>
            <a:ext uri="{FF2B5EF4-FFF2-40B4-BE49-F238E27FC236}">
              <a16:creationId xmlns:a16="http://schemas.microsoft.com/office/drawing/2014/main" id="{00000000-0008-0000-0000-0000C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5" name="Picture 2">
          <a:extLst>
            <a:ext uri="{FF2B5EF4-FFF2-40B4-BE49-F238E27FC236}">
              <a16:creationId xmlns:a16="http://schemas.microsoft.com/office/drawing/2014/main" id="{00000000-0008-0000-0000-0000C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6" name="Picture 2">
          <a:extLst>
            <a:ext uri="{FF2B5EF4-FFF2-40B4-BE49-F238E27FC236}">
              <a16:creationId xmlns:a16="http://schemas.microsoft.com/office/drawing/2014/main" id="{00000000-0008-0000-0000-0000C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7" name="Picture 2">
          <a:extLst>
            <a:ext uri="{FF2B5EF4-FFF2-40B4-BE49-F238E27FC236}">
              <a16:creationId xmlns:a16="http://schemas.microsoft.com/office/drawing/2014/main" id="{00000000-0008-0000-0000-0000C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98" name="Picture 2">
          <a:extLst>
            <a:ext uri="{FF2B5EF4-FFF2-40B4-BE49-F238E27FC236}">
              <a16:creationId xmlns:a16="http://schemas.microsoft.com/office/drawing/2014/main" id="{00000000-0008-0000-0000-0000C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99" name="Picture 2">
          <a:extLst>
            <a:ext uri="{FF2B5EF4-FFF2-40B4-BE49-F238E27FC236}">
              <a16:creationId xmlns:a16="http://schemas.microsoft.com/office/drawing/2014/main" id="{00000000-0008-0000-0000-0000C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00" name="Picture 2">
          <a:extLst>
            <a:ext uri="{FF2B5EF4-FFF2-40B4-BE49-F238E27FC236}">
              <a16:creationId xmlns:a16="http://schemas.microsoft.com/office/drawing/2014/main" id="{00000000-0008-0000-0000-0000C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1" name="Picture 2">
          <a:extLst>
            <a:ext uri="{FF2B5EF4-FFF2-40B4-BE49-F238E27FC236}">
              <a16:creationId xmlns:a16="http://schemas.microsoft.com/office/drawing/2014/main" id="{00000000-0008-0000-0000-0000C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2" name="Picture 2">
          <a:extLst>
            <a:ext uri="{FF2B5EF4-FFF2-40B4-BE49-F238E27FC236}">
              <a16:creationId xmlns:a16="http://schemas.microsoft.com/office/drawing/2014/main" id="{00000000-0008-0000-0000-0000C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3" name="Picture 2">
          <a:extLst>
            <a:ext uri="{FF2B5EF4-FFF2-40B4-BE49-F238E27FC236}">
              <a16:creationId xmlns:a16="http://schemas.microsoft.com/office/drawing/2014/main" id="{00000000-0008-0000-0000-0000C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4" name="Picture 2">
          <a:extLst>
            <a:ext uri="{FF2B5EF4-FFF2-40B4-BE49-F238E27FC236}">
              <a16:creationId xmlns:a16="http://schemas.microsoft.com/office/drawing/2014/main" id="{00000000-0008-0000-0000-0000D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5" name="Picture 2">
          <a:extLst>
            <a:ext uri="{FF2B5EF4-FFF2-40B4-BE49-F238E27FC236}">
              <a16:creationId xmlns:a16="http://schemas.microsoft.com/office/drawing/2014/main" id="{00000000-0008-0000-0000-0000D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6" name="Picture 2">
          <a:extLst>
            <a:ext uri="{FF2B5EF4-FFF2-40B4-BE49-F238E27FC236}">
              <a16:creationId xmlns:a16="http://schemas.microsoft.com/office/drawing/2014/main" id="{00000000-0008-0000-0000-0000D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7" name="Picture 2">
          <a:extLst>
            <a:ext uri="{FF2B5EF4-FFF2-40B4-BE49-F238E27FC236}">
              <a16:creationId xmlns:a16="http://schemas.microsoft.com/office/drawing/2014/main" id="{00000000-0008-0000-0000-0000D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8" name="Picture 2">
          <a:extLst>
            <a:ext uri="{FF2B5EF4-FFF2-40B4-BE49-F238E27FC236}">
              <a16:creationId xmlns:a16="http://schemas.microsoft.com/office/drawing/2014/main" id="{00000000-0008-0000-0000-0000D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9" name="Picture 2">
          <a:extLst>
            <a:ext uri="{FF2B5EF4-FFF2-40B4-BE49-F238E27FC236}">
              <a16:creationId xmlns:a16="http://schemas.microsoft.com/office/drawing/2014/main" id="{00000000-0008-0000-0000-0000D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0" name="Picture 2">
          <a:extLst>
            <a:ext uri="{FF2B5EF4-FFF2-40B4-BE49-F238E27FC236}">
              <a16:creationId xmlns:a16="http://schemas.microsoft.com/office/drawing/2014/main" id="{00000000-0008-0000-0000-0000D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1" name="Picture 2">
          <a:extLst>
            <a:ext uri="{FF2B5EF4-FFF2-40B4-BE49-F238E27FC236}">
              <a16:creationId xmlns:a16="http://schemas.microsoft.com/office/drawing/2014/main" id="{00000000-0008-0000-0000-0000D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2" name="Picture 2">
          <a:extLst>
            <a:ext uri="{FF2B5EF4-FFF2-40B4-BE49-F238E27FC236}">
              <a16:creationId xmlns:a16="http://schemas.microsoft.com/office/drawing/2014/main" id="{00000000-0008-0000-0000-0000D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3" name="Picture 2">
          <a:extLst>
            <a:ext uri="{FF2B5EF4-FFF2-40B4-BE49-F238E27FC236}">
              <a16:creationId xmlns:a16="http://schemas.microsoft.com/office/drawing/2014/main" id="{00000000-0008-0000-0000-0000D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4" name="Picture 2">
          <a:extLst>
            <a:ext uri="{FF2B5EF4-FFF2-40B4-BE49-F238E27FC236}">
              <a16:creationId xmlns:a16="http://schemas.microsoft.com/office/drawing/2014/main" id="{00000000-0008-0000-0000-0000D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5" name="Picture 2">
          <a:extLst>
            <a:ext uri="{FF2B5EF4-FFF2-40B4-BE49-F238E27FC236}">
              <a16:creationId xmlns:a16="http://schemas.microsoft.com/office/drawing/2014/main" id="{00000000-0008-0000-0000-0000D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6" name="Picture 2">
          <a:extLst>
            <a:ext uri="{FF2B5EF4-FFF2-40B4-BE49-F238E27FC236}">
              <a16:creationId xmlns:a16="http://schemas.microsoft.com/office/drawing/2014/main" id="{00000000-0008-0000-0000-0000D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17" name="Picture 2">
          <a:extLst>
            <a:ext uri="{FF2B5EF4-FFF2-40B4-BE49-F238E27FC236}">
              <a16:creationId xmlns:a16="http://schemas.microsoft.com/office/drawing/2014/main" id="{00000000-0008-0000-0000-0000D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18" name="Picture 2">
          <a:extLst>
            <a:ext uri="{FF2B5EF4-FFF2-40B4-BE49-F238E27FC236}">
              <a16:creationId xmlns:a16="http://schemas.microsoft.com/office/drawing/2014/main" id="{00000000-0008-0000-0000-0000D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9" name="Picture 2">
          <a:extLst>
            <a:ext uri="{FF2B5EF4-FFF2-40B4-BE49-F238E27FC236}">
              <a16:creationId xmlns:a16="http://schemas.microsoft.com/office/drawing/2014/main" id="{00000000-0008-0000-0000-0000D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0" name="Picture 2">
          <a:extLst>
            <a:ext uri="{FF2B5EF4-FFF2-40B4-BE49-F238E27FC236}">
              <a16:creationId xmlns:a16="http://schemas.microsoft.com/office/drawing/2014/main" id="{00000000-0008-0000-0000-0000E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1" name="Picture 2">
          <a:extLst>
            <a:ext uri="{FF2B5EF4-FFF2-40B4-BE49-F238E27FC236}">
              <a16:creationId xmlns:a16="http://schemas.microsoft.com/office/drawing/2014/main" id="{00000000-0008-0000-0000-0000E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2" name="Picture 2">
          <a:extLst>
            <a:ext uri="{FF2B5EF4-FFF2-40B4-BE49-F238E27FC236}">
              <a16:creationId xmlns:a16="http://schemas.microsoft.com/office/drawing/2014/main" id="{00000000-0008-0000-0000-0000E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3" name="Picture 2">
          <a:extLst>
            <a:ext uri="{FF2B5EF4-FFF2-40B4-BE49-F238E27FC236}">
              <a16:creationId xmlns:a16="http://schemas.microsoft.com/office/drawing/2014/main" id="{00000000-0008-0000-0000-0000E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4" name="Picture 2">
          <a:extLst>
            <a:ext uri="{FF2B5EF4-FFF2-40B4-BE49-F238E27FC236}">
              <a16:creationId xmlns:a16="http://schemas.microsoft.com/office/drawing/2014/main" id="{00000000-0008-0000-0000-0000E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5" name="Picture 2">
          <a:extLst>
            <a:ext uri="{FF2B5EF4-FFF2-40B4-BE49-F238E27FC236}">
              <a16:creationId xmlns:a16="http://schemas.microsoft.com/office/drawing/2014/main" id="{00000000-0008-0000-0000-0000E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6" name="Picture 2">
          <a:extLst>
            <a:ext uri="{FF2B5EF4-FFF2-40B4-BE49-F238E27FC236}">
              <a16:creationId xmlns:a16="http://schemas.microsoft.com/office/drawing/2014/main" id="{00000000-0008-0000-0000-0000E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7" name="Picture 2">
          <a:extLst>
            <a:ext uri="{FF2B5EF4-FFF2-40B4-BE49-F238E27FC236}">
              <a16:creationId xmlns:a16="http://schemas.microsoft.com/office/drawing/2014/main" id="{00000000-0008-0000-0000-0000E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8" name="Picture 2">
          <a:extLst>
            <a:ext uri="{FF2B5EF4-FFF2-40B4-BE49-F238E27FC236}">
              <a16:creationId xmlns:a16="http://schemas.microsoft.com/office/drawing/2014/main" id="{00000000-0008-0000-0000-0000E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9" name="Picture 2">
          <a:extLst>
            <a:ext uri="{FF2B5EF4-FFF2-40B4-BE49-F238E27FC236}">
              <a16:creationId xmlns:a16="http://schemas.microsoft.com/office/drawing/2014/main" id="{00000000-0008-0000-0000-0000E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0" name="Picture 2">
          <a:extLst>
            <a:ext uri="{FF2B5EF4-FFF2-40B4-BE49-F238E27FC236}">
              <a16:creationId xmlns:a16="http://schemas.microsoft.com/office/drawing/2014/main" id="{00000000-0008-0000-0000-0000E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1" name="Picture 2">
          <a:extLst>
            <a:ext uri="{FF2B5EF4-FFF2-40B4-BE49-F238E27FC236}">
              <a16:creationId xmlns:a16="http://schemas.microsoft.com/office/drawing/2014/main" id="{00000000-0008-0000-0000-0000E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2" name="Picture 2">
          <a:extLst>
            <a:ext uri="{FF2B5EF4-FFF2-40B4-BE49-F238E27FC236}">
              <a16:creationId xmlns:a16="http://schemas.microsoft.com/office/drawing/2014/main" id="{00000000-0008-0000-0000-0000E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3" name="Picture 2">
          <a:extLst>
            <a:ext uri="{FF2B5EF4-FFF2-40B4-BE49-F238E27FC236}">
              <a16:creationId xmlns:a16="http://schemas.microsoft.com/office/drawing/2014/main" id="{00000000-0008-0000-0000-0000E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4" name="Picture 2">
          <a:extLst>
            <a:ext uri="{FF2B5EF4-FFF2-40B4-BE49-F238E27FC236}">
              <a16:creationId xmlns:a16="http://schemas.microsoft.com/office/drawing/2014/main" id="{00000000-0008-0000-0000-0000E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35" name="Picture 2">
          <a:extLst>
            <a:ext uri="{FF2B5EF4-FFF2-40B4-BE49-F238E27FC236}">
              <a16:creationId xmlns:a16="http://schemas.microsoft.com/office/drawing/2014/main" id="{00000000-0008-0000-0000-0000E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6" name="Picture 2">
          <a:extLst>
            <a:ext uri="{FF2B5EF4-FFF2-40B4-BE49-F238E27FC236}">
              <a16:creationId xmlns:a16="http://schemas.microsoft.com/office/drawing/2014/main" id="{00000000-0008-0000-0000-0000F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7" name="Picture 2">
          <a:extLst>
            <a:ext uri="{FF2B5EF4-FFF2-40B4-BE49-F238E27FC236}">
              <a16:creationId xmlns:a16="http://schemas.microsoft.com/office/drawing/2014/main" id="{00000000-0008-0000-0000-0000F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8" name="Picture 2">
          <a:extLst>
            <a:ext uri="{FF2B5EF4-FFF2-40B4-BE49-F238E27FC236}">
              <a16:creationId xmlns:a16="http://schemas.microsoft.com/office/drawing/2014/main" id="{00000000-0008-0000-0000-0000F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9" name="Picture 2">
          <a:extLst>
            <a:ext uri="{FF2B5EF4-FFF2-40B4-BE49-F238E27FC236}">
              <a16:creationId xmlns:a16="http://schemas.microsoft.com/office/drawing/2014/main" id="{00000000-0008-0000-0000-0000F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0" name="Picture 2">
          <a:extLst>
            <a:ext uri="{FF2B5EF4-FFF2-40B4-BE49-F238E27FC236}">
              <a16:creationId xmlns:a16="http://schemas.microsoft.com/office/drawing/2014/main" id="{00000000-0008-0000-0000-0000F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1" name="Picture 2">
          <a:extLst>
            <a:ext uri="{FF2B5EF4-FFF2-40B4-BE49-F238E27FC236}">
              <a16:creationId xmlns:a16="http://schemas.microsoft.com/office/drawing/2014/main" id="{00000000-0008-0000-0000-0000F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2" name="Picture 2">
          <a:extLst>
            <a:ext uri="{FF2B5EF4-FFF2-40B4-BE49-F238E27FC236}">
              <a16:creationId xmlns:a16="http://schemas.microsoft.com/office/drawing/2014/main" id="{00000000-0008-0000-0000-0000F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3" name="Picture 2">
          <a:extLst>
            <a:ext uri="{FF2B5EF4-FFF2-40B4-BE49-F238E27FC236}">
              <a16:creationId xmlns:a16="http://schemas.microsoft.com/office/drawing/2014/main" id="{00000000-0008-0000-0000-0000F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4" name="Picture 2">
          <a:extLst>
            <a:ext uri="{FF2B5EF4-FFF2-40B4-BE49-F238E27FC236}">
              <a16:creationId xmlns:a16="http://schemas.microsoft.com/office/drawing/2014/main" id="{00000000-0008-0000-0000-0000F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5" name="Picture 2">
          <a:extLst>
            <a:ext uri="{FF2B5EF4-FFF2-40B4-BE49-F238E27FC236}">
              <a16:creationId xmlns:a16="http://schemas.microsoft.com/office/drawing/2014/main" id="{00000000-0008-0000-0000-0000F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6" name="Picture 2">
          <a:extLst>
            <a:ext uri="{FF2B5EF4-FFF2-40B4-BE49-F238E27FC236}">
              <a16:creationId xmlns:a16="http://schemas.microsoft.com/office/drawing/2014/main" id="{00000000-0008-0000-0000-0000F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7" name="Picture 2">
          <a:extLst>
            <a:ext uri="{FF2B5EF4-FFF2-40B4-BE49-F238E27FC236}">
              <a16:creationId xmlns:a16="http://schemas.microsoft.com/office/drawing/2014/main" id="{00000000-0008-0000-0000-0000F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8" name="Picture 2">
          <a:extLst>
            <a:ext uri="{FF2B5EF4-FFF2-40B4-BE49-F238E27FC236}">
              <a16:creationId xmlns:a16="http://schemas.microsoft.com/office/drawing/2014/main" id="{00000000-0008-0000-0000-0000F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9" name="Picture 2">
          <a:extLst>
            <a:ext uri="{FF2B5EF4-FFF2-40B4-BE49-F238E27FC236}">
              <a16:creationId xmlns:a16="http://schemas.microsoft.com/office/drawing/2014/main" id="{00000000-0008-0000-0000-0000F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0" name="Picture 2">
          <a:extLst>
            <a:ext uri="{FF2B5EF4-FFF2-40B4-BE49-F238E27FC236}">
              <a16:creationId xmlns:a16="http://schemas.microsoft.com/office/drawing/2014/main" id="{00000000-0008-0000-0000-0000F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1" name="Picture 2">
          <a:extLst>
            <a:ext uri="{FF2B5EF4-FFF2-40B4-BE49-F238E27FC236}">
              <a16:creationId xmlns:a16="http://schemas.microsoft.com/office/drawing/2014/main" id="{00000000-0008-0000-0000-0000F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52" name="Picture 2">
          <a:extLst>
            <a:ext uri="{FF2B5EF4-FFF2-40B4-BE49-F238E27FC236}">
              <a16:creationId xmlns:a16="http://schemas.microsoft.com/office/drawing/2014/main" id="{00000000-0008-0000-0000-00000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3" name="Picture 2">
          <a:extLst>
            <a:ext uri="{FF2B5EF4-FFF2-40B4-BE49-F238E27FC236}">
              <a16:creationId xmlns:a16="http://schemas.microsoft.com/office/drawing/2014/main" id="{00000000-0008-0000-0000-00000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4" name="Picture 2">
          <a:extLst>
            <a:ext uri="{FF2B5EF4-FFF2-40B4-BE49-F238E27FC236}">
              <a16:creationId xmlns:a16="http://schemas.microsoft.com/office/drawing/2014/main" id="{00000000-0008-0000-0000-00000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5" name="Picture 2">
          <a:extLst>
            <a:ext uri="{FF2B5EF4-FFF2-40B4-BE49-F238E27FC236}">
              <a16:creationId xmlns:a16="http://schemas.microsoft.com/office/drawing/2014/main" id="{00000000-0008-0000-0000-00000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6" name="Picture 2">
          <a:extLst>
            <a:ext uri="{FF2B5EF4-FFF2-40B4-BE49-F238E27FC236}">
              <a16:creationId xmlns:a16="http://schemas.microsoft.com/office/drawing/2014/main" id="{00000000-0008-0000-0000-00000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7" name="Picture 2">
          <a:extLst>
            <a:ext uri="{FF2B5EF4-FFF2-40B4-BE49-F238E27FC236}">
              <a16:creationId xmlns:a16="http://schemas.microsoft.com/office/drawing/2014/main" id="{00000000-0008-0000-0000-00000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8" name="Picture 2">
          <a:extLst>
            <a:ext uri="{FF2B5EF4-FFF2-40B4-BE49-F238E27FC236}">
              <a16:creationId xmlns:a16="http://schemas.microsoft.com/office/drawing/2014/main" id="{00000000-0008-0000-0000-00000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9" name="Picture 2">
          <a:extLst>
            <a:ext uri="{FF2B5EF4-FFF2-40B4-BE49-F238E27FC236}">
              <a16:creationId xmlns:a16="http://schemas.microsoft.com/office/drawing/2014/main" id="{00000000-0008-0000-0000-00000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0" name="Picture 2">
          <a:extLst>
            <a:ext uri="{FF2B5EF4-FFF2-40B4-BE49-F238E27FC236}">
              <a16:creationId xmlns:a16="http://schemas.microsoft.com/office/drawing/2014/main" id="{00000000-0008-0000-0000-00000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1" name="Picture 2">
          <a:extLst>
            <a:ext uri="{FF2B5EF4-FFF2-40B4-BE49-F238E27FC236}">
              <a16:creationId xmlns:a16="http://schemas.microsoft.com/office/drawing/2014/main" id="{00000000-0008-0000-0000-00000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2" name="Picture 2">
          <a:extLst>
            <a:ext uri="{FF2B5EF4-FFF2-40B4-BE49-F238E27FC236}">
              <a16:creationId xmlns:a16="http://schemas.microsoft.com/office/drawing/2014/main" id="{00000000-0008-0000-0000-00000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3" name="Picture 2">
          <a:extLst>
            <a:ext uri="{FF2B5EF4-FFF2-40B4-BE49-F238E27FC236}">
              <a16:creationId xmlns:a16="http://schemas.microsoft.com/office/drawing/2014/main" id="{00000000-0008-0000-0000-00000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4" name="Picture 2">
          <a:extLst>
            <a:ext uri="{FF2B5EF4-FFF2-40B4-BE49-F238E27FC236}">
              <a16:creationId xmlns:a16="http://schemas.microsoft.com/office/drawing/2014/main" id="{00000000-0008-0000-0000-00000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5" name="Picture 2">
          <a:extLst>
            <a:ext uri="{FF2B5EF4-FFF2-40B4-BE49-F238E27FC236}">
              <a16:creationId xmlns:a16="http://schemas.microsoft.com/office/drawing/2014/main" id="{00000000-0008-0000-0000-00000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6" name="Picture 2">
          <a:extLst>
            <a:ext uri="{FF2B5EF4-FFF2-40B4-BE49-F238E27FC236}">
              <a16:creationId xmlns:a16="http://schemas.microsoft.com/office/drawing/2014/main" id="{00000000-0008-0000-0000-00000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7" name="Picture 2">
          <a:extLst>
            <a:ext uri="{FF2B5EF4-FFF2-40B4-BE49-F238E27FC236}">
              <a16:creationId xmlns:a16="http://schemas.microsoft.com/office/drawing/2014/main" id="{00000000-0008-0000-0000-00000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8" name="Picture 2">
          <a:extLst>
            <a:ext uri="{FF2B5EF4-FFF2-40B4-BE49-F238E27FC236}">
              <a16:creationId xmlns:a16="http://schemas.microsoft.com/office/drawing/2014/main" id="{00000000-0008-0000-0000-00001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9" name="Picture 2">
          <a:extLst>
            <a:ext uri="{FF2B5EF4-FFF2-40B4-BE49-F238E27FC236}">
              <a16:creationId xmlns:a16="http://schemas.microsoft.com/office/drawing/2014/main" id="{00000000-0008-0000-0000-00001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0" name="Picture 2">
          <a:extLst>
            <a:ext uri="{FF2B5EF4-FFF2-40B4-BE49-F238E27FC236}">
              <a16:creationId xmlns:a16="http://schemas.microsoft.com/office/drawing/2014/main" id="{00000000-0008-0000-0000-00001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71" name="Picture 2">
          <a:extLst>
            <a:ext uri="{FF2B5EF4-FFF2-40B4-BE49-F238E27FC236}">
              <a16:creationId xmlns:a16="http://schemas.microsoft.com/office/drawing/2014/main" id="{00000000-0008-0000-0000-00001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72" name="Picture 2">
          <a:extLst>
            <a:ext uri="{FF2B5EF4-FFF2-40B4-BE49-F238E27FC236}">
              <a16:creationId xmlns:a16="http://schemas.microsoft.com/office/drawing/2014/main" id="{00000000-0008-0000-0000-00001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3" name="Picture 2">
          <a:extLst>
            <a:ext uri="{FF2B5EF4-FFF2-40B4-BE49-F238E27FC236}">
              <a16:creationId xmlns:a16="http://schemas.microsoft.com/office/drawing/2014/main" id="{00000000-0008-0000-0000-00001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4" name="Picture 2">
          <a:extLst>
            <a:ext uri="{FF2B5EF4-FFF2-40B4-BE49-F238E27FC236}">
              <a16:creationId xmlns:a16="http://schemas.microsoft.com/office/drawing/2014/main" id="{00000000-0008-0000-0000-00001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5" name="Picture 2">
          <a:extLst>
            <a:ext uri="{FF2B5EF4-FFF2-40B4-BE49-F238E27FC236}">
              <a16:creationId xmlns:a16="http://schemas.microsoft.com/office/drawing/2014/main" id="{00000000-0008-0000-0000-00001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6" name="Picture 2">
          <a:extLst>
            <a:ext uri="{FF2B5EF4-FFF2-40B4-BE49-F238E27FC236}">
              <a16:creationId xmlns:a16="http://schemas.microsoft.com/office/drawing/2014/main" id="{00000000-0008-0000-0000-00001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7" name="Picture 2">
          <a:extLst>
            <a:ext uri="{FF2B5EF4-FFF2-40B4-BE49-F238E27FC236}">
              <a16:creationId xmlns:a16="http://schemas.microsoft.com/office/drawing/2014/main" id="{00000000-0008-0000-0000-00001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8" name="Picture 2">
          <a:extLst>
            <a:ext uri="{FF2B5EF4-FFF2-40B4-BE49-F238E27FC236}">
              <a16:creationId xmlns:a16="http://schemas.microsoft.com/office/drawing/2014/main" id="{00000000-0008-0000-0000-00001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9" name="Picture 2">
          <a:extLst>
            <a:ext uri="{FF2B5EF4-FFF2-40B4-BE49-F238E27FC236}">
              <a16:creationId xmlns:a16="http://schemas.microsoft.com/office/drawing/2014/main" id="{00000000-0008-0000-0000-00001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0" name="Picture 2">
          <a:extLst>
            <a:ext uri="{FF2B5EF4-FFF2-40B4-BE49-F238E27FC236}">
              <a16:creationId xmlns:a16="http://schemas.microsoft.com/office/drawing/2014/main" id="{00000000-0008-0000-0000-00001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1" name="Picture 2">
          <a:extLst>
            <a:ext uri="{FF2B5EF4-FFF2-40B4-BE49-F238E27FC236}">
              <a16:creationId xmlns:a16="http://schemas.microsoft.com/office/drawing/2014/main" id="{00000000-0008-0000-0000-00001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2" name="Picture 2">
          <a:extLst>
            <a:ext uri="{FF2B5EF4-FFF2-40B4-BE49-F238E27FC236}">
              <a16:creationId xmlns:a16="http://schemas.microsoft.com/office/drawing/2014/main" id="{00000000-0008-0000-0000-00001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3" name="Picture 2">
          <a:extLst>
            <a:ext uri="{FF2B5EF4-FFF2-40B4-BE49-F238E27FC236}">
              <a16:creationId xmlns:a16="http://schemas.microsoft.com/office/drawing/2014/main" id="{00000000-0008-0000-0000-00001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4" name="Picture 2">
          <a:extLst>
            <a:ext uri="{FF2B5EF4-FFF2-40B4-BE49-F238E27FC236}">
              <a16:creationId xmlns:a16="http://schemas.microsoft.com/office/drawing/2014/main" id="{00000000-0008-0000-0000-00002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5" name="Picture 2">
          <a:extLst>
            <a:ext uri="{FF2B5EF4-FFF2-40B4-BE49-F238E27FC236}">
              <a16:creationId xmlns:a16="http://schemas.microsoft.com/office/drawing/2014/main" id="{00000000-0008-0000-0000-00002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6" name="Picture 2">
          <a:extLst>
            <a:ext uri="{FF2B5EF4-FFF2-40B4-BE49-F238E27FC236}">
              <a16:creationId xmlns:a16="http://schemas.microsoft.com/office/drawing/2014/main" id="{00000000-0008-0000-0000-00002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7" name="Picture 2">
          <a:extLst>
            <a:ext uri="{FF2B5EF4-FFF2-40B4-BE49-F238E27FC236}">
              <a16:creationId xmlns:a16="http://schemas.microsoft.com/office/drawing/2014/main" id="{00000000-0008-0000-0000-00002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8" name="Picture 2">
          <a:extLst>
            <a:ext uri="{FF2B5EF4-FFF2-40B4-BE49-F238E27FC236}">
              <a16:creationId xmlns:a16="http://schemas.microsoft.com/office/drawing/2014/main" id="{00000000-0008-0000-0000-00002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89" name="Picture 2">
          <a:extLst>
            <a:ext uri="{FF2B5EF4-FFF2-40B4-BE49-F238E27FC236}">
              <a16:creationId xmlns:a16="http://schemas.microsoft.com/office/drawing/2014/main" id="{00000000-0008-0000-0000-00002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0" name="Picture 2">
          <a:extLst>
            <a:ext uri="{FF2B5EF4-FFF2-40B4-BE49-F238E27FC236}">
              <a16:creationId xmlns:a16="http://schemas.microsoft.com/office/drawing/2014/main" id="{00000000-0008-0000-0000-00002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1" name="Picture 2">
          <a:extLst>
            <a:ext uri="{FF2B5EF4-FFF2-40B4-BE49-F238E27FC236}">
              <a16:creationId xmlns:a16="http://schemas.microsoft.com/office/drawing/2014/main" id="{00000000-0008-0000-0000-00002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2" name="Picture 2">
          <a:extLst>
            <a:ext uri="{FF2B5EF4-FFF2-40B4-BE49-F238E27FC236}">
              <a16:creationId xmlns:a16="http://schemas.microsoft.com/office/drawing/2014/main" id="{00000000-0008-0000-0000-00002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3" name="Picture 2">
          <a:extLst>
            <a:ext uri="{FF2B5EF4-FFF2-40B4-BE49-F238E27FC236}">
              <a16:creationId xmlns:a16="http://schemas.microsoft.com/office/drawing/2014/main" id="{00000000-0008-0000-0000-00002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4" name="Picture 2">
          <a:extLst>
            <a:ext uri="{FF2B5EF4-FFF2-40B4-BE49-F238E27FC236}">
              <a16:creationId xmlns:a16="http://schemas.microsoft.com/office/drawing/2014/main" id="{00000000-0008-0000-0000-00002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5" name="Picture 2">
          <a:extLst>
            <a:ext uri="{FF2B5EF4-FFF2-40B4-BE49-F238E27FC236}">
              <a16:creationId xmlns:a16="http://schemas.microsoft.com/office/drawing/2014/main" id="{00000000-0008-0000-0000-00002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6" name="Picture 2">
          <a:extLst>
            <a:ext uri="{FF2B5EF4-FFF2-40B4-BE49-F238E27FC236}">
              <a16:creationId xmlns:a16="http://schemas.microsoft.com/office/drawing/2014/main" id="{00000000-0008-0000-0000-00002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7" name="Picture 2">
          <a:extLst>
            <a:ext uri="{FF2B5EF4-FFF2-40B4-BE49-F238E27FC236}">
              <a16:creationId xmlns:a16="http://schemas.microsoft.com/office/drawing/2014/main" id="{00000000-0008-0000-0000-00002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8" name="Picture 2">
          <a:extLst>
            <a:ext uri="{FF2B5EF4-FFF2-40B4-BE49-F238E27FC236}">
              <a16:creationId xmlns:a16="http://schemas.microsoft.com/office/drawing/2014/main" id="{00000000-0008-0000-0000-00002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9" name="Picture 2">
          <a:extLst>
            <a:ext uri="{FF2B5EF4-FFF2-40B4-BE49-F238E27FC236}">
              <a16:creationId xmlns:a16="http://schemas.microsoft.com/office/drawing/2014/main" id="{00000000-0008-0000-0000-00002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0" name="Picture 2">
          <a:extLst>
            <a:ext uri="{FF2B5EF4-FFF2-40B4-BE49-F238E27FC236}">
              <a16:creationId xmlns:a16="http://schemas.microsoft.com/office/drawing/2014/main" id="{00000000-0008-0000-0000-00003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1" name="Picture 2">
          <a:extLst>
            <a:ext uri="{FF2B5EF4-FFF2-40B4-BE49-F238E27FC236}">
              <a16:creationId xmlns:a16="http://schemas.microsoft.com/office/drawing/2014/main" id="{00000000-0008-0000-0000-00003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2" name="Picture 2">
          <a:extLst>
            <a:ext uri="{FF2B5EF4-FFF2-40B4-BE49-F238E27FC236}">
              <a16:creationId xmlns:a16="http://schemas.microsoft.com/office/drawing/2014/main" id="{00000000-0008-0000-0000-00003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3" name="Picture 2">
          <a:extLst>
            <a:ext uri="{FF2B5EF4-FFF2-40B4-BE49-F238E27FC236}">
              <a16:creationId xmlns:a16="http://schemas.microsoft.com/office/drawing/2014/main" id="{00000000-0008-0000-0000-00003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4" name="Picture 2">
          <a:extLst>
            <a:ext uri="{FF2B5EF4-FFF2-40B4-BE49-F238E27FC236}">
              <a16:creationId xmlns:a16="http://schemas.microsoft.com/office/drawing/2014/main" id="{00000000-0008-0000-0000-00003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5" name="Picture 2">
          <a:extLst>
            <a:ext uri="{FF2B5EF4-FFF2-40B4-BE49-F238E27FC236}">
              <a16:creationId xmlns:a16="http://schemas.microsoft.com/office/drawing/2014/main" id="{00000000-0008-0000-0000-00003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06" name="Picture 2">
          <a:extLst>
            <a:ext uri="{FF2B5EF4-FFF2-40B4-BE49-F238E27FC236}">
              <a16:creationId xmlns:a16="http://schemas.microsoft.com/office/drawing/2014/main" id="{00000000-0008-0000-0000-00003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7" name="Picture 2">
          <a:extLst>
            <a:ext uri="{FF2B5EF4-FFF2-40B4-BE49-F238E27FC236}">
              <a16:creationId xmlns:a16="http://schemas.microsoft.com/office/drawing/2014/main" id="{00000000-0008-0000-0000-00003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8" name="Picture 2">
          <a:extLst>
            <a:ext uri="{FF2B5EF4-FFF2-40B4-BE49-F238E27FC236}">
              <a16:creationId xmlns:a16="http://schemas.microsoft.com/office/drawing/2014/main" id="{00000000-0008-0000-0000-00003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09" name="Picture 2">
          <a:extLst>
            <a:ext uri="{FF2B5EF4-FFF2-40B4-BE49-F238E27FC236}">
              <a16:creationId xmlns:a16="http://schemas.microsoft.com/office/drawing/2014/main" id="{00000000-0008-0000-0000-00003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0" name="Picture 2">
          <a:extLst>
            <a:ext uri="{FF2B5EF4-FFF2-40B4-BE49-F238E27FC236}">
              <a16:creationId xmlns:a16="http://schemas.microsoft.com/office/drawing/2014/main" id="{00000000-0008-0000-0000-00003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1" name="Picture 2">
          <a:extLst>
            <a:ext uri="{FF2B5EF4-FFF2-40B4-BE49-F238E27FC236}">
              <a16:creationId xmlns:a16="http://schemas.microsoft.com/office/drawing/2014/main" id="{00000000-0008-0000-0000-00003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2" name="Picture 2">
          <a:extLst>
            <a:ext uri="{FF2B5EF4-FFF2-40B4-BE49-F238E27FC236}">
              <a16:creationId xmlns:a16="http://schemas.microsoft.com/office/drawing/2014/main" id="{00000000-0008-0000-0000-00003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3" name="Picture 2">
          <a:extLst>
            <a:ext uri="{FF2B5EF4-FFF2-40B4-BE49-F238E27FC236}">
              <a16:creationId xmlns:a16="http://schemas.microsoft.com/office/drawing/2014/main" id="{00000000-0008-0000-0000-00003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4" name="Picture 2">
          <a:extLst>
            <a:ext uri="{FF2B5EF4-FFF2-40B4-BE49-F238E27FC236}">
              <a16:creationId xmlns:a16="http://schemas.microsoft.com/office/drawing/2014/main" id="{00000000-0008-0000-0000-00003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5" name="Picture 2">
          <a:extLst>
            <a:ext uri="{FF2B5EF4-FFF2-40B4-BE49-F238E27FC236}">
              <a16:creationId xmlns:a16="http://schemas.microsoft.com/office/drawing/2014/main" id="{00000000-0008-0000-0000-00003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6" name="Picture 2">
          <a:extLst>
            <a:ext uri="{FF2B5EF4-FFF2-40B4-BE49-F238E27FC236}">
              <a16:creationId xmlns:a16="http://schemas.microsoft.com/office/drawing/2014/main" id="{00000000-0008-0000-0000-00004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7" name="Picture 2">
          <a:extLst>
            <a:ext uri="{FF2B5EF4-FFF2-40B4-BE49-F238E27FC236}">
              <a16:creationId xmlns:a16="http://schemas.microsoft.com/office/drawing/2014/main" id="{00000000-0008-0000-0000-00004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8" name="Picture 2">
          <a:extLst>
            <a:ext uri="{FF2B5EF4-FFF2-40B4-BE49-F238E27FC236}">
              <a16:creationId xmlns:a16="http://schemas.microsoft.com/office/drawing/2014/main" id="{00000000-0008-0000-0000-00004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9" name="Picture 2">
          <a:extLst>
            <a:ext uri="{FF2B5EF4-FFF2-40B4-BE49-F238E27FC236}">
              <a16:creationId xmlns:a16="http://schemas.microsoft.com/office/drawing/2014/main" id="{00000000-0008-0000-0000-00004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0" name="Picture 2">
          <a:extLst>
            <a:ext uri="{FF2B5EF4-FFF2-40B4-BE49-F238E27FC236}">
              <a16:creationId xmlns:a16="http://schemas.microsoft.com/office/drawing/2014/main" id="{00000000-0008-0000-0000-00004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1" name="Picture 2">
          <a:extLst>
            <a:ext uri="{FF2B5EF4-FFF2-40B4-BE49-F238E27FC236}">
              <a16:creationId xmlns:a16="http://schemas.microsoft.com/office/drawing/2014/main" id="{00000000-0008-0000-0000-00004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2" name="Picture 2">
          <a:extLst>
            <a:ext uri="{FF2B5EF4-FFF2-40B4-BE49-F238E27FC236}">
              <a16:creationId xmlns:a16="http://schemas.microsoft.com/office/drawing/2014/main" id="{00000000-0008-0000-0000-00004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3" name="Picture 2">
          <a:extLst>
            <a:ext uri="{FF2B5EF4-FFF2-40B4-BE49-F238E27FC236}">
              <a16:creationId xmlns:a16="http://schemas.microsoft.com/office/drawing/2014/main" id="{00000000-0008-0000-0000-00004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4" name="Picture 2">
          <a:extLst>
            <a:ext uri="{FF2B5EF4-FFF2-40B4-BE49-F238E27FC236}">
              <a16:creationId xmlns:a16="http://schemas.microsoft.com/office/drawing/2014/main" id="{00000000-0008-0000-0000-00004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25" name="Picture 2">
          <a:extLst>
            <a:ext uri="{FF2B5EF4-FFF2-40B4-BE49-F238E27FC236}">
              <a16:creationId xmlns:a16="http://schemas.microsoft.com/office/drawing/2014/main" id="{00000000-0008-0000-0000-00004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26" name="Picture 2">
          <a:extLst>
            <a:ext uri="{FF2B5EF4-FFF2-40B4-BE49-F238E27FC236}">
              <a16:creationId xmlns:a16="http://schemas.microsoft.com/office/drawing/2014/main" id="{00000000-0008-0000-0000-00004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7" name="Picture 2">
          <a:extLst>
            <a:ext uri="{FF2B5EF4-FFF2-40B4-BE49-F238E27FC236}">
              <a16:creationId xmlns:a16="http://schemas.microsoft.com/office/drawing/2014/main" id="{00000000-0008-0000-0000-00004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8" name="Picture 2">
          <a:extLst>
            <a:ext uri="{FF2B5EF4-FFF2-40B4-BE49-F238E27FC236}">
              <a16:creationId xmlns:a16="http://schemas.microsoft.com/office/drawing/2014/main" id="{00000000-0008-0000-0000-00004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9" name="Picture 2">
          <a:extLst>
            <a:ext uri="{FF2B5EF4-FFF2-40B4-BE49-F238E27FC236}">
              <a16:creationId xmlns:a16="http://schemas.microsoft.com/office/drawing/2014/main" id="{00000000-0008-0000-0000-00004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0" name="Picture 2">
          <a:extLst>
            <a:ext uri="{FF2B5EF4-FFF2-40B4-BE49-F238E27FC236}">
              <a16:creationId xmlns:a16="http://schemas.microsoft.com/office/drawing/2014/main" id="{00000000-0008-0000-0000-00004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1" name="Picture 2">
          <a:extLst>
            <a:ext uri="{FF2B5EF4-FFF2-40B4-BE49-F238E27FC236}">
              <a16:creationId xmlns:a16="http://schemas.microsoft.com/office/drawing/2014/main" id="{00000000-0008-0000-0000-00004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2" name="Picture 2">
          <a:extLst>
            <a:ext uri="{FF2B5EF4-FFF2-40B4-BE49-F238E27FC236}">
              <a16:creationId xmlns:a16="http://schemas.microsoft.com/office/drawing/2014/main" id="{00000000-0008-0000-0000-00005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3" name="Picture 2">
          <a:extLst>
            <a:ext uri="{FF2B5EF4-FFF2-40B4-BE49-F238E27FC236}">
              <a16:creationId xmlns:a16="http://schemas.microsoft.com/office/drawing/2014/main" id="{00000000-0008-0000-0000-00005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4" name="Picture 2">
          <a:extLst>
            <a:ext uri="{FF2B5EF4-FFF2-40B4-BE49-F238E27FC236}">
              <a16:creationId xmlns:a16="http://schemas.microsoft.com/office/drawing/2014/main" id="{00000000-0008-0000-0000-00005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5" name="Picture 2">
          <a:extLst>
            <a:ext uri="{FF2B5EF4-FFF2-40B4-BE49-F238E27FC236}">
              <a16:creationId xmlns:a16="http://schemas.microsoft.com/office/drawing/2014/main" id="{00000000-0008-0000-0000-00005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6" name="Picture 2">
          <a:extLst>
            <a:ext uri="{FF2B5EF4-FFF2-40B4-BE49-F238E27FC236}">
              <a16:creationId xmlns:a16="http://schemas.microsoft.com/office/drawing/2014/main" id="{00000000-0008-0000-0000-00005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7" name="Picture 2">
          <a:extLst>
            <a:ext uri="{FF2B5EF4-FFF2-40B4-BE49-F238E27FC236}">
              <a16:creationId xmlns:a16="http://schemas.microsoft.com/office/drawing/2014/main" id="{00000000-0008-0000-0000-00005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8" name="Picture 2">
          <a:extLst>
            <a:ext uri="{FF2B5EF4-FFF2-40B4-BE49-F238E27FC236}">
              <a16:creationId xmlns:a16="http://schemas.microsoft.com/office/drawing/2014/main" id="{00000000-0008-0000-0000-00005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9" name="Picture 2">
          <a:extLst>
            <a:ext uri="{FF2B5EF4-FFF2-40B4-BE49-F238E27FC236}">
              <a16:creationId xmlns:a16="http://schemas.microsoft.com/office/drawing/2014/main" id="{00000000-0008-0000-0000-00005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0" name="Picture 2">
          <a:extLst>
            <a:ext uri="{FF2B5EF4-FFF2-40B4-BE49-F238E27FC236}">
              <a16:creationId xmlns:a16="http://schemas.microsoft.com/office/drawing/2014/main" id="{00000000-0008-0000-0000-00005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1" name="Picture 2">
          <a:extLst>
            <a:ext uri="{FF2B5EF4-FFF2-40B4-BE49-F238E27FC236}">
              <a16:creationId xmlns:a16="http://schemas.microsoft.com/office/drawing/2014/main" id="{00000000-0008-0000-0000-00005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2" name="Picture 2">
          <a:extLst>
            <a:ext uri="{FF2B5EF4-FFF2-40B4-BE49-F238E27FC236}">
              <a16:creationId xmlns:a16="http://schemas.microsoft.com/office/drawing/2014/main" id="{00000000-0008-0000-0000-00005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43" name="Picture 2">
          <a:extLst>
            <a:ext uri="{FF2B5EF4-FFF2-40B4-BE49-F238E27FC236}">
              <a16:creationId xmlns:a16="http://schemas.microsoft.com/office/drawing/2014/main" id="{00000000-0008-0000-0000-00005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4" name="Picture 2">
          <a:extLst>
            <a:ext uri="{FF2B5EF4-FFF2-40B4-BE49-F238E27FC236}">
              <a16:creationId xmlns:a16="http://schemas.microsoft.com/office/drawing/2014/main" id="{00000000-0008-0000-0000-00005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5" name="Picture 2">
          <a:extLst>
            <a:ext uri="{FF2B5EF4-FFF2-40B4-BE49-F238E27FC236}">
              <a16:creationId xmlns:a16="http://schemas.microsoft.com/office/drawing/2014/main" id="{00000000-0008-0000-0000-00005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6" name="Picture 2">
          <a:extLst>
            <a:ext uri="{FF2B5EF4-FFF2-40B4-BE49-F238E27FC236}">
              <a16:creationId xmlns:a16="http://schemas.microsoft.com/office/drawing/2014/main" id="{00000000-0008-0000-0000-00005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7" name="Picture 2">
          <a:extLst>
            <a:ext uri="{FF2B5EF4-FFF2-40B4-BE49-F238E27FC236}">
              <a16:creationId xmlns:a16="http://schemas.microsoft.com/office/drawing/2014/main" id="{00000000-0008-0000-0000-00005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8" name="Picture 2">
          <a:extLst>
            <a:ext uri="{FF2B5EF4-FFF2-40B4-BE49-F238E27FC236}">
              <a16:creationId xmlns:a16="http://schemas.microsoft.com/office/drawing/2014/main" id="{00000000-0008-0000-0000-00006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9" name="Picture 2">
          <a:extLst>
            <a:ext uri="{FF2B5EF4-FFF2-40B4-BE49-F238E27FC236}">
              <a16:creationId xmlns:a16="http://schemas.microsoft.com/office/drawing/2014/main" id="{00000000-0008-0000-0000-00006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0" name="Picture 2">
          <a:extLst>
            <a:ext uri="{FF2B5EF4-FFF2-40B4-BE49-F238E27FC236}">
              <a16:creationId xmlns:a16="http://schemas.microsoft.com/office/drawing/2014/main" id="{00000000-0008-0000-0000-00006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1" name="Picture 2">
          <a:extLst>
            <a:ext uri="{FF2B5EF4-FFF2-40B4-BE49-F238E27FC236}">
              <a16:creationId xmlns:a16="http://schemas.microsoft.com/office/drawing/2014/main" id="{00000000-0008-0000-0000-00006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2" name="Picture 2">
          <a:extLst>
            <a:ext uri="{FF2B5EF4-FFF2-40B4-BE49-F238E27FC236}">
              <a16:creationId xmlns:a16="http://schemas.microsoft.com/office/drawing/2014/main" id="{00000000-0008-0000-0000-00006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3" name="Picture 2">
          <a:extLst>
            <a:ext uri="{FF2B5EF4-FFF2-40B4-BE49-F238E27FC236}">
              <a16:creationId xmlns:a16="http://schemas.microsoft.com/office/drawing/2014/main" id="{00000000-0008-0000-0000-00006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4" name="Picture 2">
          <a:extLst>
            <a:ext uri="{FF2B5EF4-FFF2-40B4-BE49-F238E27FC236}">
              <a16:creationId xmlns:a16="http://schemas.microsoft.com/office/drawing/2014/main" id="{00000000-0008-0000-0000-00006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5" name="Picture 2">
          <a:extLst>
            <a:ext uri="{FF2B5EF4-FFF2-40B4-BE49-F238E27FC236}">
              <a16:creationId xmlns:a16="http://schemas.microsoft.com/office/drawing/2014/main" id="{00000000-0008-0000-0000-00006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6" name="Picture 2">
          <a:extLst>
            <a:ext uri="{FF2B5EF4-FFF2-40B4-BE49-F238E27FC236}">
              <a16:creationId xmlns:a16="http://schemas.microsoft.com/office/drawing/2014/main" id="{00000000-0008-0000-0000-00006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7" name="Picture 2">
          <a:extLst>
            <a:ext uri="{FF2B5EF4-FFF2-40B4-BE49-F238E27FC236}">
              <a16:creationId xmlns:a16="http://schemas.microsoft.com/office/drawing/2014/main" id="{00000000-0008-0000-0000-00006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8" name="Picture 2">
          <a:extLst>
            <a:ext uri="{FF2B5EF4-FFF2-40B4-BE49-F238E27FC236}">
              <a16:creationId xmlns:a16="http://schemas.microsoft.com/office/drawing/2014/main" id="{00000000-0008-0000-0000-00006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9" name="Picture 2">
          <a:extLst>
            <a:ext uri="{FF2B5EF4-FFF2-40B4-BE49-F238E27FC236}">
              <a16:creationId xmlns:a16="http://schemas.microsoft.com/office/drawing/2014/main" id="{00000000-0008-0000-0000-00006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60" name="Picture 2">
          <a:extLst>
            <a:ext uri="{FF2B5EF4-FFF2-40B4-BE49-F238E27FC236}">
              <a16:creationId xmlns:a16="http://schemas.microsoft.com/office/drawing/2014/main" id="{00000000-0008-0000-0000-00006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1" name="Picture 2">
          <a:extLst>
            <a:ext uri="{FF2B5EF4-FFF2-40B4-BE49-F238E27FC236}">
              <a16:creationId xmlns:a16="http://schemas.microsoft.com/office/drawing/2014/main" id="{00000000-0008-0000-0000-00006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2" name="Picture 2">
          <a:extLst>
            <a:ext uri="{FF2B5EF4-FFF2-40B4-BE49-F238E27FC236}">
              <a16:creationId xmlns:a16="http://schemas.microsoft.com/office/drawing/2014/main" id="{00000000-0008-0000-0000-00006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3" name="Picture 2">
          <a:extLst>
            <a:ext uri="{FF2B5EF4-FFF2-40B4-BE49-F238E27FC236}">
              <a16:creationId xmlns:a16="http://schemas.microsoft.com/office/drawing/2014/main" id="{00000000-0008-0000-0000-00006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4" name="Picture 2">
          <a:extLst>
            <a:ext uri="{FF2B5EF4-FFF2-40B4-BE49-F238E27FC236}">
              <a16:creationId xmlns:a16="http://schemas.microsoft.com/office/drawing/2014/main" id="{00000000-0008-0000-0000-00007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5" name="Picture 2">
          <a:extLst>
            <a:ext uri="{FF2B5EF4-FFF2-40B4-BE49-F238E27FC236}">
              <a16:creationId xmlns:a16="http://schemas.microsoft.com/office/drawing/2014/main" id="{00000000-0008-0000-0000-00007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6" name="Picture 2">
          <a:extLst>
            <a:ext uri="{FF2B5EF4-FFF2-40B4-BE49-F238E27FC236}">
              <a16:creationId xmlns:a16="http://schemas.microsoft.com/office/drawing/2014/main" id="{00000000-0008-0000-0000-00007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7" name="Picture 2">
          <a:extLst>
            <a:ext uri="{FF2B5EF4-FFF2-40B4-BE49-F238E27FC236}">
              <a16:creationId xmlns:a16="http://schemas.microsoft.com/office/drawing/2014/main" id="{00000000-0008-0000-0000-00007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8" name="Picture 2">
          <a:extLst>
            <a:ext uri="{FF2B5EF4-FFF2-40B4-BE49-F238E27FC236}">
              <a16:creationId xmlns:a16="http://schemas.microsoft.com/office/drawing/2014/main" id="{00000000-0008-0000-0000-00007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9" name="Picture 2">
          <a:extLst>
            <a:ext uri="{FF2B5EF4-FFF2-40B4-BE49-F238E27FC236}">
              <a16:creationId xmlns:a16="http://schemas.microsoft.com/office/drawing/2014/main" id="{00000000-0008-0000-0000-00007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0" name="Picture 2">
          <a:extLst>
            <a:ext uri="{FF2B5EF4-FFF2-40B4-BE49-F238E27FC236}">
              <a16:creationId xmlns:a16="http://schemas.microsoft.com/office/drawing/2014/main" id="{00000000-0008-0000-0000-00007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1" name="Picture 2">
          <a:extLst>
            <a:ext uri="{FF2B5EF4-FFF2-40B4-BE49-F238E27FC236}">
              <a16:creationId xmlns:a16="http://schemas.microsoft.com/office/drawing/2014/main" id="{00000000-0008-0000-0000-00007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2" name="Picture 2">
          <a:extLst>
            <a:ext uri="{FF2B5EF4-FFF2-40B4-BE49-F238E27FC236}">
              <a16:creationId xmlns:a16="http://schemas.microsoft.com/office/drawing/2014/main" id="{00000000-0008-0000-0000-00007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3" name="Picture 2">
          <a:extLst>
            <a:ext uri="{FF2B5EF4-FFF2-40B4-BE49-F238E27FC236}">
              <a16:creationId xmlns:a16="http://schemas.microsoft.com/office/drawing/2014/main" id="{00000000-0008-0000-0000-00007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4" name="Picture 2">
          <a:extLst>
            <a:ext uri="{FF2B5EF4-FFF2-40B4-BE49-F238E27FC236}">
              <a16:creationId xmlns:a16="http://schemas.microsoft.com/office/drawing/2014/main" id="{00000000-0008-0000-0000-00007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5" name="Picture 2">
          <a:extLst>
            <a:ext uri="{FF2B5EF4-FFF2-40B4-BE49-F238E27FC236}">
              <a16:creationId xmlns:a16="http://schemas.microsoft.com/office/drawing/2014/main" id="{00000000-0008-0000-0000-00007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6" name="Picture 2">
          <a:extLst>
            <a:ext uri="{FF2B5EF4-FFF2-40B4-BE49-F238E27FC236}">
              <a16:creationId xmlns:a16="http://schemas.microsoft.com/office/drawing/2014/main" id="{00000000-0008-0000-0000-00007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7" name="Picture 2">
          <a:extLst>
            <a:ext uri="{FF2B5EF4-FFF2-40B4-BE49-F238E27FC236}">
              <a16:creationId xmlns:a16="http://schemas.microsoft.com/office/drawing/2014/main" id="{00000000-0008-0000-0000-00007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8" name="Picture 2">
          <a:extLst>
            <a:ext uri="{FF2B5EF4-FFF2-40B4-BE49-F238E27FC236}">
              <a16:creationId xmlns:a16="http://schemas.microsoft.com/office/drawing/2014/main" id="{00000000-0008-0000-0000-00007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79" name="Picture 2">
          <a:extLst>
            <a:ext uri="{FF2B5EF4-FFF2-40B4-BE49-F238E27FC236}">
              <a16:creationId xmlns:a16="http://schemas.microsoft.com/office/drawing/2014/main" id="{00000000-0008-0000-0000-00007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80" name="Picture 2">
          <a:extLst>
            <a:ext uri="{FF2B5EF4-FFF2-40B4-BE49-F238E27FC236}">
              <a16:creationId xmlns:a16="http://schemas.microsoft.com/office/drawing/2014/main" id="{00000000-0008-0000-0000-00008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1" name="Picture 2">
          <a:extLst>
            <a:ext uri="{FF2B5EF4-FFF2-40B4-BE49-F238E27FC236}">
              <a16:creationId xmlns:a16="http://schemas.microsoft.com/office/drawing/2014/main" id="{00000000-0008-0000-0000-00008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2" name="Picture 2">
          <a:extLst>
            <a:ext uri="{FF2B5EF4-FFF2-40B4-BE49-F238E27FC236}">
              <a16:creationId xmlns:a16="http://schemas.microsoft.com/office/drawing/2014/main" id="{00000000-0008-0000-0000-00008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3" name="Picture 2">
          <a:extLst>
            <a:ext uri="{FF2B5EF4-FFF2-40B4-BE49-F238E27FC236}">
              <a16:creationId xmlns:a16="http://schemas.microsoft.com/office/drawing/2014/main" id="{00000000-0008-0000-0000-00008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4" name="Picture 2">
          <a:extLst>
            <a:ext uri="{FF2B5EF4-FFF2-40B4-BE49-F238E27FC236}">
              <a16:creationId xmlns:a16="http://schemas.microsoft.com/office/drawing/2014/main" id="{00000000-0008-0000-0000-00008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5" name="Picture 2">
          <a:extLst>
            <a:ext uri="{FF2B5EF4-FFF2-40B4-BE49-F238E27FC236}">
              <a16:creationId xmlns:a16="http://schemas.microsoft.com/office/drawing/2014/main" id="{00000000-0008-0000-0000-00008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6" name="Picture 2">
          <a:extLst>
            <a:ext uri="{FF2B5EF4-FFF2-40B4-BE49-F238E27FC236}">
              <a16:creationId xmlns:a16="http://schemas.microsoft.com/office/drawing/2014/main" id="{00000000-0008-0000-0000-00008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7" name="Picture 2">
          <a:extLst>
            <a:ext uri="{FF2B5EF4-FFF2-40B4-BE49-F238E27FC236}">
              <a16:creationId xmlns:a16="http://schemas.microsoft.com/office/drawing/2014/main" id="{00000000-0008-0000-0000-00008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8" name="Picture 2">
          <a:extLst>
            <a:ext uri="{FF2B5EF4-FFF2-40B4-BE49-F238E27FC236}">
              <a16:creationId xmlns:a16="http://schemas.microsoft.com/office/drawing/2014/main" id="{00000000-0008-0000-0000-00008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9" name="Picture 2">
          <a:extLst>
            <a:ext uri="{FF2B5EF4-FFF2-40B4-BE49-F238E27FC236}">
              <a16:creationId xmlns:a16="http://schemas.microsoft.com/office/drawing/2014/main" id="{00000000-0008-0000-0000-00008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0" name="Picture 2">
          <a:extLst>
            <a:ext uri="{FF2B5EF4-FFF2-40B4-BE49-F238E27FC236}">
              <a16:creationId xmlns:a16="http://schemas.microsoft.com/office/drawing/2014/main" id="{00000000-0008-0000-0000-00008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1" name="Picture 2">
          <a:extLst>
            <a:ext uri="{FF2B5EF4-FFF2-40B4-BE49-F238E27FC236}">
              <a16:creationId xmlns:a16="http://schemas.microsoft.com/office/drawing/2014/main" id="{00000000-0008-0000-0000-00008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2" name="Picture 2">
          <a:extLst>
            <a:ext uri="{FF2B5EF4-FFF2-40B4-BE49-F238E27FC236}">
              <a16:creationId xmlns:a16="http://schemas.microsoft.com/office/drawing/2014/main" id="{00000000-0008-0000-0000-00008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3" name="Picture 2">
          <a:extLst>
            <a:ext uri="{FF2B5EF4-FFF2-40B4-BE49-F238E27FC236}">
              <a16:creationId xmlns:a16="http://schemas.microsoft.com/office/drawing/2014/main" id="{00000000-0008-0000-0000-00008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4" name="Picture 2">
          <a:extLst>
            <a:ext uri="{FF2B5EF4-FFF2-40B4-BE49-F238E27FC236}">
              <a16:creationId xmlns:a16="http://schemas.microsoft.com/office/drawing/2014/main" id="{00000000-0008-0000-0000-00008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5" name="Picture 2">
          <a:extLst>
            <a:ext uri="{FF2B5EF4-FFF2-40B4-BE49-F238E27FC236}">
              <a16:creationId xmlns:a16="http://schemas.microsoft.com/office/drawing/2014/main" id="{00000000-0008-0000-0000-00008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6" name="Picture 2">
          <a:extLst>
            <a:ext uri="{FF2B5EF4-FFF2-40B4-BE49-F238E27FC236}">
              <a16:creationId xmlns:a16="http://schemas.microsoft.com/office/drawing/2014/main" id="{00000000-0008-0000-0000-00009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97" name="Picture 2">
          <a:extLst>
            <a:ext uri="{FF2B5EF4-FFF2-40B4-BE49-F238E27FC236}">
              <a16:creationId xmlns:a16="http://schemas.microsoft.com/office/drawing/2014/main" id="{00000000-0008-0000-0000-00009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8" name="Picture 2">
          <a:extLst>
            <a:ext uri="{FF2B5EF4-FFF2-40B4-BE49-F238E27FC236}">
              <a16:creationId xmlns:a16="http://schemas.microsoft.com/office/drawing/2014/main" id="{00000000-0008-0000-0000-00009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9" name="Picture 2">
          <a:extLst>
            <a:ext uri="{FF2B5EF4-FFF2-40B4-BE49-F238E27FC236}">
              <a16:creationId xmlns:a16="http://schemas.microsoft.com/office/drawing/2014/main" id="{00000000-0008-0000-0000-00009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0" name="Picture 2">
          <a:extLst>
            <a:ext uri="{FF2B5EF4-FFF2-40B4-BE49-F238E27FC236}">
              <a16:creationId xmlns:a16="http://schemas.microsoft.com/office/drawing/2014/main" id="{00000000-0008-0000-0000-00009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1" name="Picture 2">
          <a:extLst>
            <a:ext uri="{FF2B5EF4-FFF2-40B4-BE49-F238E27FC236}">
              <a16:creationId xmlns:a16="http://schemas.microsoft.com/office/drawing/2014/main" id="{00000000-0008-0000-0000-00009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2" name="Picture 2">
          <a:extLst>
            <a:ext uri="{FF2B5EF4-FFF2-40B4-BE49-F238E27FC236}">
              <a16:creationId xmlns:a16="http://schemas.microsoft.com/office/drawing/2014/main" id="{00000000-0008-0000-0000-00009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3" name="Picture 2">
          <a:extLst>
            <a:ext uri="{FF2B5EF4-FFF2-40B4-BE49-F238E27FC236}">
              <a16:creationId xmlns:a16="http://schemas.microsoft.com/office/drawing/2014/main" id="{00000000-0008-0000-0000-00009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4" name="Picture 2">
          <a:extLst>
            <a:ext uri="{FF2B5EF4-FFF2-40B4-BE49-F238E27FC236}">
              <a16:creationId xmlns:a16="http://schemas.microsoft.com/office/drawing/2014/main" id="{00000000-0008-0000-0000-00009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5" name="Picture 2">
          <a:extLst>
            <a:ext uri="{FF2B5EF4-FFF2-40B4-BE49-F238E27FC236}">
              <a16:creationId xmlns:a16="http://schemas.microsoft.com/office/drawing/2014/main" id="{00000000-0008-0000-0000-00009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6" name="Picture 2">
          <a:extLst>
            <a:ext uri="{FF2B5EF4-FFF2-40B4-BE49-F238E27FC236}">
              <a16:creationId xmlns:a16="http://schemas.microsoft.com/office/drawing/2014/main" id="{00000000-0008-0000-0000-00009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7" name="Picture 2">
          <a:extLst>
            <a:ext uri="{FF2B5EF4-FFF2-40B4-BE49-F238E27FC236}">
              <a16:creationId xmlns:a16="http://schemas.microsoft.com/office/drawing/2014/main" id="{00000000-0008-0000-0000-00009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8" name="Picture 2">
          <a:extLst>
            <a:ext uri="{FF2B5EF4-FFF2-40B4-BE49-F238E27FC236}">
              <a16:creationId xmlns:a16="http://schemas.microsoft.com/office/drawing/2014/main" id="{00000000-0008-0000-0000-00009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9" name="Picture 2">
          <a:extLst>
            <a:ext uri="{FF2B5EF4-FFF2-40B4-BE49-F238E27FC236}">
              <a16:creationId xmlns:a16="http://schemas.microsoft.com/office/drawing/2014/main" id="{00000000-0008-0000-0000-00009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0" name="Picture 2">
          <a:extLst>
            <a:ext uri="{FF2B5EF4-FFF2-40B4-BE49-F238E27FC236}">
              <a16:creationId xmlns:a16="http://schemas.microsoft.com/office/drawing/2014/main" id="{00000000-0008-0000-0000-00009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1" name="Picture 2">
          <a:extLst>
            <a:ext uri="{FF2B5EF4-FFF2-40B4-BE49-F238E27FC236}">
              <a16:creationId xmlns:a16="http://schemas.microsoft.com/office/drawing/2014/main" id="{00000000-0008-0000-0000-00009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2" name="Picture 2">
          <a:extLst>
            <a:ext uri="{FF2B5EF4-FFF2-40B4-BE49-F238E27FC236}">
              <a16:creationId xmlns:a16="http://schemas.microsoft.com/office/drawing/2014/main" id="{00000000-0008-0000-0000-0000A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3" name="Picture 2">
          <a:extLst>
            <a:ext uri="{FF2B5EF4-FFF2-40B4-BE49-F238E27FC236}">
              <a16:creationId xmlns:a16="http://schemas.microsoft.com/office/drawing/2014/main" id="{00000000-0008-0000-0000-0000A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14" name="Picture 2">
          <a:extLst>
            <a:ext uri="{FF2B5EF4-FFF2-40B4-BE49-F238E27FC236}">
              <a16:creationId xmlns:a16="http://schemas.microsoft.com/office/drawing/2014/main" id="{00000000-0008-0000-0000-0000A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5" name="Picture 2">
          <a:extLst>
            <a:ext uri="{FF2B5EF4-FFF2-40B4-BE49-F238E27FC236}">
              <a16:creationId xmlns:a16="http://schemas.microsoft.com/office/drawing/2014/main" id="{00000000-0008-0000-0000-0000A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6" name="Picture 2">
          <a:extLst>
            <a:ext uri="{FF2B5EF4-FFF2-40B4-BE49-F238E27FC236}">
              <a16:creationId xmlns:a16="http://schemas.microsoft.com/office/drawing/2014/main" id="{00000000-0008-0000-0000-0000A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7" name="Picture 2">
          <a:extLst>
            <a:ext uri="{FF2B5EF4-FFF2-40B4-BE49-F238E27FC236}">
              <a16:creationId xmlns:a16="http://schemas.microsoft.com/office/drawing/2014/main" id="{00000000-0008-0000-0000-0000A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8" name="Picture 2">
          <a:extLst>
            <a:ext uri="{FF2B5EF4-FFF2-40B4-BE49-F238E27FC236}">
              <a16:creationId xmlns:a16="http://schemas.microsoft.com/office/drawing/2014/main" id="{00000000-0008-0000-0000-0000A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9" name="Picture 2">
          <a:extLst>
            <a:ext uri="{FF2B5EF4-FFF2-40B4-BE49-F238E27FC236}">
              <a16:creationId xmlns:a16="http://schemas.microsoft.com/office/drawing/2014/main" id="{00000000-0008-0000-0000-0000A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0" name="Picture 2">
          <a:extLst>
            <a:ext uri="{FF2B5EF4-FFF2-40B4-BE49-F238E27FC236}">
              <a16:creationId xmlns:a16="http://schemas.microsoft.com/office/drawing/2014/main" id="{00000000-0008-0000-0000-0000A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1" name="Picture 2">
          <a:extLst>
            <a:ext uri="{FF2B5EF4-FFF2-40B4-BE49-F238E27FC236}">
              <a16:creationId xmlns:a16="http://schemas.microsoft.com/office/drawing/2014/main" id="{00000000-0008-0000-0000-0000A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2" name="Picture 2">
          <a:extLst>
            <a:ext uri="{FF2B5EF4-FFF2-40B4-BE49-F238E27FC236}">
              <a16:creationId xmlns:a16="http://schemas.microsoft.com/office/drawing/2014/main" id="{00000000-0008-0000-0000-0000A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3" name="Picture 2">
          <a:extLst>
            <a:ext uri="{FF2B5EF4-FFF2-40B4-BE49-F238E27FC236}">
              <a16:creationId xmlns:a16="http://schemas.microsoft.com/office/drawing/2014/main" id="{00000000-0008-0000-0000-0000A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4" name="Picture 2">
          <a:extLst>
            <a:ext uri="{FF2B5EF4-FFF2-40B4-BE49-F238E27FC236}">
              <a16:creationId xmlns:a16="http://schemas.microsoft.com/office/drawing/2014/main" id="{00000000-0008-0000-0000-0000A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5" name="Picture 2">
          <a:extLst>
            <a:ext uri="{FF2B5EF4-FFF2-40B4-BE49-F238E27FC236}">
              <a16:creationId xmlns:a16="http://schemas.microsoft.com/office/drawing/2014/main" id="{00000000-0008-0000-0000-0000A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6" name="Picture 2">
          <a:extLst>
            <a:ext uri="{FF2B5EF4-FFF2-40B4-BE49-F238E27FC236}">
              <a16:creationId xmlns:a16="http://schemas.microsoft.com/office/drawing/2014/main" id="{00000000-0008-0000-0000-0000A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7" name="Picture 2">
          <a:extLst>
            <a:ext uri="{FF2B5EF4-FFF2-40B4-BE49-F238E27FC236}">
              <a16:creationId xmlns:a16="http://schemas.microsoft.com/office/drawing/2014/main" id="{00000000-0008-0000-0000-0000A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8" name="Picture 2">
          <a:extLst>
            <a:ext uri="{FF2B5EF4-FFF2-40B4-BE49-F238E27FC236}">
              <a16:creationId xmlns:a16="http://schemas.microsoft.com/office/drawing/2014/main" id="{00000000-0008-0000-0000-0000B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9" name="Picture 2">
          <a:extLst>
            <a:ext uri="{FF2B5EF4-FFF2-40B4-BE49-F238E27FC236}">
              <a16:creationId xmlns:a16="http://schemas.microsoft.com/office/drawing/2014/main" id="{00000000-0008-0000-0000-0000B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0" name="Picture 2">
          <a:extLst>
            <a:ext uri="{FF2B5EF4-FFF2-40B4-BE49-F238E27FC236}">
              <a16:creationId xmlns:a16="http://schemas.microsoft.com/office/drawing/2014/main" id="{00000000-0008-0000-0000-0000B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1" name="Picture 2">
          <a:extLst>
            <a:ext uri="{FF2B5EF4-FFF2-40B4-BE49-F238E27FC236}">
              <a16:creationId xmlns:a16="http://schemas.microsoft.com/office/drawing/2014/main" id="{00000000-0008-0000-0000-0000B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2" name="Picture 2">
          <a:extLst>
            <a:ext uri="{FF2B5EF4-FFF2-40B4-BE49-F238E27FC236}">
              <a16:creationId xmlns:a16="http://schemas.microsoft.com/office/drawing/2014/main" id="{00000000-0008-0000-0000-0000B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33" name="Picture 2">
          <a:extLst>
            <a:ext uri="{FF2B5EF4-FFF2-40B4-BE49-F238E27FC236}">
              <a16:creationId xmlns:a16="http://schemas.microsoft.com/office/drawing/2014/main" id="{00000000-0008-0000-0000-0000B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34" name="Picture 2">
          <a:extLst>
            <a:ext uri="{FF2B5EF4-FFF2-40B4-BE49-F238E27FC236}">
              <a16:creationId xmlns:a16="http://schemas.microsoft.com/office/drawing/2014/main" id="{00000000-0008-0000-0000-0000B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5" name="Picture 2">
          <a:extLst>
            <a:ext uri="{FF2B5EF4-FFF2-40B4-BE49-F238E27FC236}">
              <a16:creationId xmlns:a16="http://schemas.microsoft.com/office/drawing/2014/main" id="{00000000-0008-0000-0000-0000B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6" name="Picture 2">
          <a:extLst>
            <a:ext uri="{FF2B5EF4-FFF2-40B4-BE49-F238E27FC236}">
              <a16:creationId xmlns:a16="http://schemas.microsoft.com/office/drawing/2014/main" id="{00000000-0008-0000-0000-0000B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7" name="Picture 2">
          <a:extLst>
            <a:ext uri="{FF2B5EF4-FFF2-40B4-BE49-F238E27FC236}">
              <a16:creationId xmlns:a16="http://schemas.microsoft.com/office/drawing/2014/main" id="{00000000-0008-0000-0000-0000B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8" name="Picture 2">
          <a:extLst>
            <a:ext uri="{FF2B5EF4-FFF2-40B4-BE49-F238E27FC236}">
              <a16:creationId xmlns:a16="http://schemas.microsoft.com/office/drawing/2014/main" id="{00000000-0008-0000-0000-0000B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9" name="Picture 2">
          <a:extLst>
            <a:ext uri="{FF2B5EF4-FFF2-40B4-BE49-F238E27FC236}">
              <a16:creationId xmlns:a16="http://schemas.microsoft.com/office/drawing/2014/main" id="{00000000-0008-0000-0000-0000B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0" name="Picture 2">
          <a:extLst>
            <a:ext uri="{FF2B5EF4-FFF2-40B4-BE49-F238E27FC236}">
              <a16:creationId xmlns:a16="http://schemas.microsoft.com/office/drawing/2014/main" id="{00000000-0008-0000-0000-0000B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1" name="Picture 2">
          <a:extLst>
            <a:ext uri="{FF2B5EF4-FFF2-40B4-BE49-F238E27FC236}">
              <a16:creationId xmlns:a16="http://schemas.microsoft.com/office/drawing/2014/main" id="{00000000-0008-0000-0000-0000B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2" name="Picture 2">
          <a:extLst>
            <a:ext uri="{FF2B5EF4-FFF2-40B4-BE49-F238E27FC236}">
              <a16:creationId xmlns:a16="http://schemas.microsoft.com/office/drawing/2014/main" id="{00000000-0008-0000-0000-0000B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3" name="Picture 2">
          <a:extLst>
            <a:ext uri="{FF2B5EF4-FFF2-40B4-BE49-F238E27FC236}">
              <a16:creationId xmlns:a16="http://schemas.microsoft.com/office/drawing/2014/main" id="{00000000-0008-0000-0000-0000B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4" name="Picture 2">
          <a:extLst>
            <a:ext uri="{FF2B5EF4-FFF2-40B4-BE49-F238E27FC236}">
              <a16:creationId xmlns:a16="http://schemas.microsoft.com/office/drawing/2014/main" id="{00000000-0008-0000-0000-0000C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5" name="Picture 2">
          <a:extLst>
            <a:ext uri="{FF2B5EF4-FFF2-40B4-BE49-F238E27FC236}">
              <a16:creationId xmlns:a16="http://schemas.microsoft.com/office/drawing/2014/main" id="{00000000-0008-0000-0000-0000C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6" name="Picture 2">
          <a:extLst>
            <a:ext uri="{FF2B5EF4-FFF2-40B4-BE49-F238E27FC236}">
              <a16:creationId xmlns:a16="http://schemas.microsoft.com/office/drawing/2014/main" id="{00000000-0008-0000-0000-0000C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7" name="Picture 2">
          <a:extLst>
            <a:ext uri="{FF2B5EF4-FFF2-40B4-BE49-F238E27FC236}">
              <a16:creationId xmlns:a16="http://schemas.microsoft.com/office/drawing/2014/main" id="{00000000-0008-0000-0000-0000C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8" name="Picture 2">
          <a:extLst>
            <a:ext uri="{FF2B5EF4-FFF2-40B4-BE49-F238E27FC236}">
              <a16:creationId xmlns:a16="http://schemas.microsoft.com/office/drawing/2014/main" id="{00000000-0008-0000-0000-0000C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9" name="Picture 2">
          <a:extLst>
            <a:ext uri="{FF2B5EF4-FFF2-40B4-BE49-F238E27FC236}">
              <a16:creationId xmlns:a16="http://schemas.microsoft.com/office/drawing/2014/main" id="{00000000-0008-0000-0000-0000C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50" name="Picture 2">
          <a:extLst>
            <a:ext uri="{FF2B5EF4-FFF2-40B4-BE49-F238E27FC236}">
              <a16:creationId xmlns:a16="http://schemas.microsoft.com/office/drawing/2014/main" id="{00000000-0008-0000-0000-0000C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51" name="Picture 2">
          <a:extLst>
            <a:ext uri="{FF2B5EF4-FFF2-40B4-BE49-F238E27FC236}">
              <a16:creationId xmlns:a16="http://schemas.microsoft.com/office/drawing/2014/main" id="{00000000-0008-0000-0000-0000C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2" name="Picture 2">
          <a:extLst>
            <a:ext uri="{FF2B5EF4-FFF2-40B4-BE49-F238E27FC236}">
              <a16:creationId xmlns:a16="http://schemas.microsoft.com/office/drawing/2014/main" id="{00000000-0008-0000-0000-0000C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3" name="Picture 2">
          <a:extLst>
            <a:ext uri="{FF2B5EF4-FFF2-40B4-BE49-F238E27FC236}">
              <a16:creationId xmlns:a16="http://schemas.microsoft.com/office/drawing/2014/main" id="{00000000-0008-0000-0000-0000C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4" name="Picture 2">
          <a:extLst>
            <a:ext uri="{FF2B5EF4-FFF2-40B4-BE49-F238E27FC236}">
              <a16:creationId xmlns:a16="http://schemas.microsoft.com/office/drawing/2014/main" id="{00000000-0008-0000-0000-0000C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5" name="Picture 2">
          <a:extLst>
            <a:ext uri="{FF2B5EF4-FFF2-40B4-BE49-F238E27FC236}">
              <a16:creationId xmlns:a16="http://schemas.microsoft.com/office/drawing/2014/main" id="{00000000-0008-0000-0000-0000C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6" name="Picture 2">
          <a:extLst>
            <a:ext uri="{FF2B5EF4-FFF2-40B4-BE49-F238E27FC236}">
              <a16:creationId xmlns:a16="http://schemas.microsoft.com/office/drawing/2014/main" id="{00000000-0008-0000-0000-0000C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7" name="Picture 2">
          <a:extLst>
            <a:ext uri="{FF2B5EF4-FFF2-40B4-BE49-F238E27FC236}">
              <a16:creationId xmlns:a16="http://schemas.microsoft.com/office/drawing/2014/main" id="{00000000-0008-0000-0000-0000C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8" name="Picture 2">
          <a:extLst>
            <a:ext uri="{FF2B5EF4-FFF2-40B4-BE49-F238E27FC236}">
              <a16:creationId xmlns:a16="http://schemas.microsoft.com/office/drawing/2014/main" id="{00000000-0008-0000-0000-0000C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9" name="Picture 2">
          <a:extLst>
            <a:ext uri="{FF2B5EF4-FFF2-40B4-BE49-F238E27FC236}">
              <a16:creationId xmlns:a16="http://schemas.microsoft.com/office/drawing/2014/main" id="{00000000-0008-0000-0000-0000C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0" name="Picture 2">
          <a:extLst>
            <a:ext uri="{FF2B5EF4-FFF2-40B4-BE49-F238E27FC236}">
              <a16:creationId xmlns:a16="http://schemas.microsoft.com/office/drawing/2014/main" id="{00000000-0008-0000-0000-0000D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1" name="Picture 2">
          <a:extLst>
            <a:ext uri="{FF2B5EF4-FFF2-40B4-BE49-F238E27FC236}">
              <a16:creationId xmlns:a16="http://schemas.microsoft.com/office/drawing/2014/main" id="{00000000-0008-0000-0000-0000D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2" name="Picture 2">
          <a:extLst>
            <a:ext uri="{FF2B5EF4-FFF2-40B4-BE49-F238E27FC236}">
              <a16:creationId xmlns:a16="http://schemas.microsoft.com/office/drawing/2014/main" id="{00000000-0008-0000-0000-0000D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3" name="Picture 2">
          <a:extLst>
            <a:ext uri="{FF2B5EF4-FFF2-40B4-BE49-F238E27FC236}">
              <a16:creationId xmlns:a16="http://schemas.microsoft.com/office/drawing/2014/main" id="{00000000-0008-0000-0000-0000D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4" name="Picture 2">
          <a:extLst>
            <a:ext uri="{FF2B5EF4-FFF2-40B4-BE49-F238E27FC236}">
              <a16:creationId xmlns:a16="http://schemas.microsoft.com/office/drawing/2014/main" id="{00000000-0008-0000-0000-0000D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5" name="Picture 2">
          <a:extLst>
            <a:ext uri="{FF2B5EF4-FFF2-40B4-BE49-F238E27FC236}">
              <a16:creationId xmlns:a16="http://schemas.microsoft.com/office/drawing/2014/main" id="{00000000-0008-0000-0000-0000D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6" name="Picture 2">
          <a:extLst>
            <a:ext uri="{FF2B5EF4-FFF2-40B4-BE49-F238E27FC236}">
              <a16:creationId xmlns:a16="http://schemas.microsoft.com/office/drawing/2014/main" id="{00000000-0008-0000-0000-0000D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7" name="Picture 2">
          <a:extLst>
            <a:ext uri="{FF2B5EF4-FFF2-40B4-BE49-F238E27FC236}">
              <a16:creationId xmlns:a16="http://schemas.microsoft.com/office/drawing/2014/main" id="{00000000-0008-0000-0000-0000D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68" name="Picture 2">
          <a:extLst>
            <a:ext uri="{FF2B5EF4-FFF2-40B4-BE49-F238E27FC236}">
              <a16:creationId xmlns:a16="http://schemas.microsoft.com/office/drawing/2014/main" id="{00000000-0008-0000-0000-0000D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69" name="Picture 2">
          <a:extLst>
            <a:ext uri="{FF2B5EF4-FFF2-40B4-BE49-F238E27FC236}">
              <a16:creationId xmlns:a16="http://schemas.microsoft.com/office/drawing/2014/main" id="{00000000-0008-0000-0000-0000D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70" name="Picture 2">
          <a:extLst>
            <a:ext uri="{FF2B5EF4-FFF2-40B4-BE49-F238E27FC236}">
              <a16:creationId xmlns:a16="http://schemas.microsoft.com/office/drawing/2014/main" id="{00000000-0008-0000-0000-0000D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1" name="Picture 2">
          <a:extLst>
            <a:ext uri="{FF2B5EF4-FFF2-40B4-BE49-F238E27FC236}">
              <a16:creationId xmlns:a16="http://schemas.microsoft.com/office/drawing/2014/main" id="{00000000-0008-0000-0000-0000D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2" name="Picture 2">
          <a:extLst>
            <a:ext uri="{FF2B5EF4-FFF2-40B4-BE49-F238E27FC236}">
              <a16:creationId xmlns:a16="http://schemas.microsoft.com/office/drawing/2014/main" id="{00000000-0008-0000-0000-0000D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3" name="Picture 2">
          <a:extLst>
            <a:ext uri="{FF2B5EF4-FFF2-40B4-BE49-F238E27FC236}">
              <a16:creationId xmlns:a16="http://schemas.microsoft.com/office/drawing/2014/main" id="{00000000-0008-0000-0000-0000D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4" name="Picture 2">
          <a:extLst>
            <a:ext uri="{FF2B5EF4-FFF2-40B4-BE49-F238E27FC236}">
              <a16:creationId xmlns:a16="http://schemas.microsoft.com/office/drawing/2014/main" id="{00000000-0008-0000-0000-0000D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5" name="Picture 2">
          <a:extLst>
            <a:ext uri="{FF2B5EF4-FFF2-40B4-BE49-F238E27FC236}">
              <a16:creationId xmlns:a16="http://schemas.microsoft.com/office/drawing/2014/main" id="{00000000-0008-0000-0000-0000D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6" name="Picture 2">
          <a:extLst>
            <a:ext uri="{FF2B5EF4-FFF2-40B4-BE49-F238E27FC236}">
              <a16:creationId xmlns:a16="http://schemas.microsoft.com/office/drawing/2014/main" id="{00000000-0008-0000-0000-0000E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7" name="Picture 2">
          <a:extLst>
            <a:ext uri="{FF2B5EF4-FFF2-40B4-BE49-F238E27FC236}">
              <a16:creationId xmlns:a16="http://schemas.microsoft.com/office/drawing/2014/main" id="{00000000-0008-0000-0000-0000E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8" name="Picture 2">
          <a:extLst>
            <a:ext uri="{FF2B5EF4-FFF2-40B4-BE49-F238E27FC236}">
              <a16:creationId xmlns:a16="http://schemas.microsoft.com/office/drawing/2014/main" id="{00000000-0008-0000-0000-0000E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9" name="Picture 2">
          <a:extLst>
            <a:ext uri="{FF2B5EF4-FFF2-40B4-BE49-F238E27FC236}">
              <a16:creationId xmlns:a16="http://schemas.microsoft.com/office/drawing/2014/main" id="{00000000-0008-0000-0000-0000E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0" name="Picture 2">
          <a:extLst>
            <a:ext uri="{FF2B5EF4-FFF2-40B4-BE49-F238E27FC236}">
              <a16:creationId xmlns:a16="http://schemas.microsoft.com/office/drawing/2014/main" id="{00000000-0008-0000-0000-0000E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1" name="Picture 2">
          <a:extLst>
            <a:ext uri="{FF2B5EF4-FFF2-40B4-BE49-F238E27FC236}">
              <a16:creationId xmlns:a16="http://schemas.microsoft.com/office/drawing/2014/main" id="{00000000-0008-0000-0000-0000E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2" name="Picture 2">
          <a:extLst>
            <a:ext uri="{FF2B5EF4-FFF2-40B4-BE49-F238E27FC236}">
              <a16:creationId xmlns:a16="http://schemas.microsoft.com/office/drawing/2014/main" id="{00000000-0008-0000-0000-0000E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3" name="Picture 2">
          <a:extLst>
            <a:ext uri="{FF2B5EF4-FFF2-40B4-BE49-F238E27FC236}">
              <a16:creationId xmlns:a16="http://schemas.microsoft.com/office/drawing/2014/main" id="{00000000-0008-0000-0000-0000E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4" name="Picture 2">
          <a:extLst>
            <a:ext uri="{FF2B5EF4-FFF2-40B4-BE49-F238E27FC236}">
              <a16:creationId xmlns:a16="http://schemas.microsoft.com/office/drawing/2014/main" id="{00000000-0008-0000-0000-0000E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5" name="Picture 2">
          <a:extLst>
            <a:ext uri="{FF2B5EF4-FFF2-40B4-BE49-F238E27FC236}">
              <a16:creationId xmlns:a16="http://schemas.microsoft.com/office/drawing/2014/main" id="{00000000-0008-0000-0000-0000E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6" name="Picture 2">
          <a:extLst>
            <a:ext uri="{FF2B5EF4-FFF2-40B4-BE49-F238E27FC236}">
              <a16:creationId xmlns:a16="http://schemas.microsoft.com/office/drawing/2014/main" id="{00000000-0008-0000-0000-0000E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87" name="Picture 2">
          <a:extLst>
            <a:ext uri="{FF2B5EF4-FFF2-40B4-BE49-F238E27FC236}">
              <a16:creationId xmlns:a16="http://schemas.microsoft.com/office/drawing/2014/main" id="{00000000-0008-0000-0000-0000E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88" name="Picture 2">
          <a:extLst>
            <a:ext uri="{FF2B5EF4-FFF2-40B4-BE49-F238E27FC236}">
              <a16:creationId xmlns:a16="http://schemas.microsoft.com/office/drawing/2014/main" id="{00000000-0008-0000-0000-0000E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9" name="Picture 2">
          <a:extLst>
            <a:ext uri="{FF2B5EF4-FFF2-40B4-BE49-F238E27FC236}">
              <a16:creationId xmlns:a16="http://schemas.microsoft.com/office/drawing/2014/main" id="{00000000-0008-0000-0000-0000E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0" name="Picture 2">
          <a:extLst>
            <a:ext uri="{FF2B5EF4-FFF2-40B4-BE49-F238E27FC236}">
              <a16:creationId xmlns:a16="http://schemas.microsoft.com/office/drawing/2014/main" id="{00000000-0008-0000-0000-0000E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1" name="Picture 2">
          <a:extLst>
            <a:ext uri="{FF2B5EF4-FFF2-40B4-BE49-F238E27FC236}">
              <a16:creationId xmlns:a16="http://schemas.microsoft.com/office/drawing/2014/main" id="{00000000-0008-0000-0000-0000E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2" name="Picture 2">
          <a:extLst>
            <a:ext uri="{FF2B5EF4-FFF2-40B4-BE49-F238E27FC236}">
              <a16:creationId xmlns:a16="http://schemas.microsoft.com/office/drawing/2014/main" id="{00000000-0008-0000-0000-0000F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3" name="Picture 2">
          <a:extLst>
            <a:ext uri="{FF2B5EF4-FFF2-40B4-BE49-F238E27FC236}">
              <a16:creationId xmlns:a16="http://schemas.microsoft.com/office/drawing/2014/main" id="{00000000-0008-0000-0000-0000F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4" name="Picture 2">
          <a:extLst>
            <a:ext uri="{FF2B5EF4-FFF2-40B4-BE49-F238E27FC236}">
              <a16:creationId xmlns:a16="http://schemas.microsoft.com/office/drawing/2014/main" id="{00000000-0008-0000-0000-0000F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5" name="Picture 2">
          <a:extLst>
            <a:ext uri="{FF2B5EF4-FFF2-40B4-BE49-F238E27FC236}">
              <a16:creationId xmlns:a16="http://schemas.microsoft.com/office/drawing/2014/main" id="{00000000-0008-0000-0000-0000F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6" name="Picture 2">
          <a:extLst>
            <a:ext uri="{FF2B5EF4-FFF2-40B4-BE49-F238E27FC236}">
              <a16:creationId xmlns:a16="http://schemas.microsoft.com/office/drawing/2014/main" id="{00000000-0008-0000-0000-0000F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7" name="Picture 2">
          <a:extLst>
            <a:ext uri="{FF2B5EF4-FFF2-40B4-BE49-F238E27FC236}">
              <a16:creationId xmlns:a16="http://schemas.microsoft.com/office/drawing/2014/main" id="{00000000-0008-0000-0000-0000F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8" name="Picture 2">
          <a:extLst>
            <a:ext uri="{FF2B5EF4-FFF2-40B4-BE49-F238E27FC236}">
              <a16:creationId xmlns:a16="http://schemas.microsoft.com/office/drawing/2014/main" id="{00000000-0008-0000-0000-0000F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9" name="Picture 2">
          <a:extLst>
            <a:ext uri="{FF2B5EF4-FFF2-40B4-BE49-F238E27FC236}">
              <a16:creationId xmlns:a16="http://schemas.microsoft.com/office/drawing/2014/main" id="{00000000-0008-0000-0000-0000F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0" name="Picture 2">
          <a:extLst>
            <a:ext uri="{FF2B5EF4-FFF2-40B4-BE49-F238E27FC236}">
              <a16:creationId xmlns:a16="http://schemas.microsoft.com/office/drawing/2014/main" id="{00000000-0008-0000-0000-0000F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1" name="Picture 2">
          <a:extLst>
            <a:ext uri="{FF2B5EF4-FFF2-40B4-BE49-F238E27FC236}">
              <a16:creationId xmlns:a16="http://schemas.microsoft.com/office/drawing/2014/main" id="{00000000-0008-0000-0000-0000F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2" name="Picture 2">
          <a:extLst>
            <a:ext uri="{FF2B5EF4-FFF2-40B4-BE49-F238E27FC236}">
              <a16:creationId xmlns:a16="http://schemas.microsoft.com/office/drawing/2014/main" id="{00000000-0008-0000-0000-0000F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3" name="Picture 2">
          <a:extLst>
            <a:ext uri="{FF2B5EF4-FFF2-40B4-BE49-F238E27FC236}">
              <a16:creationId xmlns:a16="http://schemas.microsoft.com/office/drawing/2014/main" id="{00000000-0008-0000-0000-0000F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4" name="Picture 2">
          <a:extLst>
            <a:ext uri="{FF2B5EF4-FFF2-40B4-BE49-F238E27FC236}">
              <a16:creationId xmlns:a16="http://schemas.microsoft.com/office/drawing/2014/main" id="{00000000-0008-0000-0000-0000F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05" name="Picture 2">
          <a:extLst>
            <a:ext uri="{FF2B5EF4-FFF2-40B4-BE49-F238E27FC236}">
              <a16:creationId xmlns:a16="http://schemas.microsoft.com/office/drawing/2014/main" id="{00000000-0008-0000-0000-0000F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6" name="Picture 2">
          <a:extLst>
            <a:ext uri="{FF2B5EF4-FFF2-40B4-BE49-F238E27FC236}">
              <a16:creationId xmlns:a16="http://schemas.microsoft.com/office/drawing/2014/main" id="{00000000-0008-0000-0000-0000F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7" name="Picture 2">
          <a:extLst>
            <a:ext uri="{FF2B5EF4-FFF2-40B4-BE49-F238E27FC236}">
              <a16:creationId xmlns:a16="http://schemas.microsoft.com/office/drawing/2014/main" id="{00000000-0008-0000-0000-0000F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8" name="Picture 2">
          <a:extLst>
            <a:ext uri="{FF2B5EF4-FFF2-40B4-BE49-F238E27FC236}">
              <a16:creationId xmlns:a16="http://schemas.microsoft.com/office/drawing/2014/main" id="{00000000-0008-0000-0000-00000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9" name="Picture 2">
          <a:extLst>
            <a:ext uri="{FF2B5EF4-FFF2-40B4-BE49-F238E27FC236}">
              <a16:creationId xmlns:a16="http://schemas.microsoft.com/office/drawing/2014/main" id="{00000000-0008-0000-0000-00000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0" name="Picture 2">
          <a:extLst>
            <a:ext uri="{FF2B5EF4-FFF2-40B4-BE49-F238E27FC236}">
              <a16:creationId xmlns:a16="http://schemas.microsoft.com/office/drawing/2014/main" id="{00000000-0008-0000-0000-00000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1" name="Picture 2">
          <a:extLst>
            <a:ext uri="{FF2B5EF4-FFF2-40B4-BE49-F238E27FC236}">
              <a16:creationId xmlns:a16="http://schemas.microsoft.com/office/drawing/2014/main" id="{00000000-0008-0000-0000-00000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2" name="Picture 2">
          <a:extLst>
            <a:ext uri="{FF2B5EF4-FFF2-40B4-BE49-F238E27FC236}">
              <a16:creationId xmlns:a16="http://schemas.microsoft.com/office/drawing/2014/main" id="{00000000-0008-0000-0000-00000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3" name="Picture 2">
          <a:extLst>
            <a:ext uri="{FF2B5EF4-FFF2-40B4-BE49-F238E27FC236}">
              <a16:creationId xmlns:a16="http://schemas.microsoft.com/office/drawing/2014/main" id="{00000000-0008-0000-0000-00000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4" name="Picture 2">
          <a:extLst>
            <a:ext uri="{FF2B5EF4-FFF2-40B4-BE49-F238E27FC236}">
              <a16:creationId xmlns:a16="http://schemas.microsoft.com/office/drawing/2014/main" id="{00000000-0008-0000-0000-00000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5" name="Picture 2">
          <a:extLst>
            <a:ext uri="{FF2B5EF4-FFF2-40B4-BE49-F238E27FC236}">
              <a16:creationId xmlns:a16="http://schemas.microsoft.com/office/drawing/2014/main" id="{00000000-0008-0000-0000-00000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6" name="Picture 2">
          <a:extLst>
            <a:ext uri="{FF2B5EF4-FFF2-40B4-BE49-F238E27FC236}">
              <a16:creationId xmlns:a16="http://schemas.microsoft.com/office/drawing/2014/main" id="{00000000-0008-0000-0000-00000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7" name="Picture 2">
          <a:extLst>
            <a:ext uri="{FF2B5EF4-FFF2-40B4-BE49-F238E27FC236}">
              <a16:creationId xmlns:a16="http://schemas.microsoft.com/office/drawing/2014/main" id="{00000000-0008-0000-0000-00000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8" name="Picture 2">
          <a:extLst>
            <a:ext uri="{FF2B5EF4-FFF2-40B4-BE49-F238E27FC236}">
              <a16:creationId xmlns:a16="http://schemas.microsoft.com/office/drawing/2014/main" id="{00000000-0008-0000-0000-00000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9" name="Picture 2">
          <a:extLst>
            <a:ext uri="{FF2B5EF4-FFF2-40B4-BE49-F238E27FC236}">
              <a16:creationId xmlns:a16="http://schemas.microsoft.com/office/drawing/2014/main" id="{00000000-0008-0000-0000-00000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0" name="Picture 2">
          <a:extLst>
            <a:ext uri="{FF2B5EF4-FFF2-40B4-BE49-F238E27FC236}">
              <a16:creationId xmlns:a16="http://schemas.microsoft.com/office/drawing/2014/main" id="{00000000-0008-0000-0000-00000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1" name="Picture 2">
          <a:extLst>
            <a:ext uri="{FF2B5EF4-FFF2-40B4-BE49-F238E27FC236}">
              <a16:creationId xmlns:a16="http://schemas.microsoft.com/office/drawing/2014/main" id="{00000000-0008-0000-0000-00000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22" name="Picture 2">
          <a:extLst>
            <a:ext uri="{FF2B5EF4-FFF2-40B4-BE49-F238E27FC236}">
              <a16:creationId xmlns:a16="http://schemas.microsoft.com/office/drawing/2014/main" id="{00000000-0008-0000-0000-00000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3" name="Picture 2">
          <a:extLst>
            <a:ext uri="{FF2B5EF4-FFF2-40B4-BE49-F238E27FC236}">
              <a16:creationId xmlns:a16="http://schemas.microsoft.com/office/drawing/2014/main" id="{00000000-0008-0000-0000-00000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4" name="Picture 2">
          <a:extLst>
            <a:ext uri="{FF2B5EF4-FFF2-40B4-BE49-F238E27FC236}">
              <a16:creationId xmlns:a16="http://schemas.microsoft.com/office/drawing/2014/main" id="{00000000-0008-0000-0000-00001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5" name="Picture 2">
          <a:extLst>
            <a:ext uri="{FF2B5EF4-FFF2-40B4-BE49-F238E27FC236}">
              <a16:creationId xmlns:a16="http://schemas.microsoft.com/office/drawing/2014/main" id="{00000000-0008-0000-0000-00001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6" name="Picture 2">
          <a:extLst>
            <a:ext uri="{FF2B5EF4-FFF2-40B4-BE49-F238E27FC236}">
              <a16:creationId xmlns:a16="http://schemas.microsoft.com/office/drawing/2014/main" id="{00000000-0008-0000-0000-00001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7" name="Picture 2">
          <a:extLst>
            <a:ext uri="{FF2B5EF4-FFF2-40B4-BE49-F238E27FC236}">
              <a16:creationId xmlns:a16="http://schemas.microsoft.com/office/drawing/2014/main" id="{00000000-0008-0000-0000-00001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8" name="Picture 2">
          <a:extLst>
            <a:ext uri="{FF2B5EF4-FFF2-40B4-BE49-F238E27FC236}">
              <a16:creationId xmlns:a16="http://schemas.microsoft.com/office/drawing/2014/main" id="{00000000-0008-0000-0000-00001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9" name="Picture 2">
          <a:extLst>
            <a:ext uri="{FF2B5EF4-FFF2-40B4-BE49-F238E27FC236}">
              <a16:creationId xmlns:a16="http://schemas.microsoft.com/office/drawing/2014/main" id="{00000000-0008-0000-0000-00001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0" name="Picture 2">
          <a:extLst>
            <a:ext uri="{FF2B5EF4-FFF2-40B4-BE49-F238E27FC236}">
              <a16:creationId xmlns:a16="http://schemas.microsoft.com/office/drawing/2014/main" id="{00000000-0008-0000-0000-00001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1" name="Picture 2">
          <a:extLst>
            <a:ext uri="{FF2B5EF4-FFF2-40B4-BE49-F238E27FC236}">
              <a16:creationId xmlns:a16="http://schemas.microsoft.com/office/drawing/2014/main" id="{00000000-0008-0000-0000-00001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2" name="Picture 2">
          <a:extLst>
            <a:ext uri="{FF2B5EF4-FFF2-40B4-BE49-F238E27FC236}">
              <a16:creationId xmlns:a16="http://schemas.microsoft.com/office/drawing/2014/main" id="{00000000-0008-0000-0000-00001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3" name="Picture 2">
          <a:extLst>
            <a:ext uri="{FF2B5EF4-FFF2-40B4-BE49-F238E27FC236}">
              <a16:creationId xmlns:a16="http://schemas.microsoft.com/office/drawing/2014/main" id="{00000000-0008-0000-0000-00001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4" name="Picture 2">
          <a:extLst>
            <a:ext uri="{FF2B5EF4-FFF2-40B4-BE49-F238E27FC236}">
              <a16:creationId xmlns:a16="http://schemas.microsoft.com/office/drawing/2014/main" id="{00000000-0008-0000-0000-00001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5" name="Picture 2">
          <a:extLst>
            <a:ext uri="{FF2B5EF4-FFF2-40B4-BE49-F238E27FC236}">
              <a16:creationId xmlns:a16="http://schemas.microsoft.com/office/drawing/2014/main" id="{00000000-0008-0000-0000-00001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6" name="Picture 2">
          <a:extLst>
            <a:ext uri="{FF2B5EF4-FFF2-40B4-BE49-F238E27FC236}">
              <a16:creationId xmlns:a16="http://schemas.microsoft.com/office/drawing/2014/main" id="{00000000-0008-0000-0000-00001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7" name="Picture 2">
          <a:extLst>
            <a:ext uri="{FF2B5EF4-FFF2-40B4-BE49-F238E27FC236}">
              <a16:creationId xmlns:a16="http://schemas.microsoft.com/office/drawing/2014/main" id="{00000000-0008-0000-0000-00001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8" name="Picture 2">
          <a:extLst>
            <a:ext uri="{FF2B5EF4-FFF2-40B4-BE49-F238E27FC236}">
              <a16:creationId xmlns:a16="http://schemas.microsoft.com/office/drawing/2014/main" id="{00000000-0008-0000-0000-00001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9" name="Picture 2">
          <a:extLst>
            <a:ext uri="{FF2B5EF4-FFF2-40B4-BE49-F238E27FC236}">
              <a16:creationId xmlns:a16="http://schemas.microsoft.com/office/drawing/2014/main" id="{00000000-0008-0000-0000-00001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0" name="Picture 2">
          <a:extLst>
            <a:ext uri="{FF2B5EF4-FFF2-40B4-BE49-F238E27FC236}">
              <a16:creationId xmlns:a16="http://schemas.microsoft.com/office/drawing/2014/main" id="{00000000-0008-0000-0000-00002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41" name="Picture 2">
          <a:extLst>
            <a:ext uri="{FF2B5EF4-FFF2-40B4-BE49-F238E27FC236}">
              <a16:creationId xmlns:a16="http://schemas.microsoft.com/office/drawing/2014/main" id="{00000000-0008-0000-0000-00002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42" name="Picture 2">
          <a:extLst>
            <a:ext uri="{FF2B5EF4-FFF2-40B4-BE49-F238E27FC236}">
              <a16:creationId xmlns:a16="http://schemas.microsoft.com/office/drawing/2014/main" id="{00000000-0008-0000-0000-00002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3" name="Picture 2">
          <a:extLst>
            <a:ext uri="{FF2B5EF4-FFF2-40B4-BE49-F238E27FC236}">
              <a16:creationId xmlns:a16="http://schemas.microsoft.com/office/drawing/2014/main" id="{00000000-0008-0000-0000-00002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4" name="Picture 2">
          <a:extLst>
            <a:ext uri="{FF2B5EF4-FFF2-40B4-BE49-F238E27FC236}">
              <a16:creationId xmlns:a16="http://schemas.microsoft.com/office/drawing/2014/main" id="{00000000-0008-0000-0000-00002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5" name="Picture 2">
          <a:extLst>
            <a:ext uri="{FF2B5EF4-FFF2-40B4-BE49-F238E27FC236}">
              <a16:creationId xmlns:a16="http://schemas.microsoft.com/office/drawing/2014/main" id="{00000000-0008-0000-0000-00002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6" name="Picture 2">
          <a:extLst>
            <a:ext uri="{FF2B5EF4-FFF2-40B4-BE49-F238E27FC236}">
              <a16:creationId xmlns:a16="http://schemas.microsoft.com/office/drawing/2014/main" id="{00000000-0008-0000-0000-00002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7" name="Picture 2">
          <a:extLst>
            <a:ext uri="{FF2B5EF4-FFF2-40B4-BE49-F238E27FC236}">
              <a16:creationId xmlns:a16="http://schemas.microsoft.com/office/drawing/2014/main" id="{00000000-0008-0000-0000-00002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8" name="Picture 2">
          <a:extLst>
            <a:ext uri="{FF2B5EF4-FFF2-40B4-BE49-F238E27FC236}">
              <a16:creationId xmlns:a16="http://schemas.microsoft.com/office/drawing/2014/main" id="{00000000-0008-0000-0000-00002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9" name="Picture 2">
          <a:extLst>
            <a:ext uri="{FF2B5EF4-FFF2-40B4-BE49-F238E27FC236}">
              <a16:creationId xmlns:a16="http://schemas.microsoft.com/office/drawing/2014/main" id="{00000000-0008-0000-0000-00002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0" name="Picture 2">
          <a:extLst>
            <a:ext uri="{FF2B5EF4-FFF2-40B4-BE49-F238E27FC236}">
              <a16:creationId xmlns:a16="http://schemas.microsoft.com/office/drawing/2014/main" id="{00000000-0008-0000-0000-00002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1" name="Picture 2">
          <a:extLst>
            <a:ext uri="{FF2B5EF4-FFF2-40B4-BE49-F238E27FC236}">
              <a16:creationId xmlns:a16="http://schemas.microsoft.com/office/drawing/2014/main" id="{00000000-0008-0000-0000-00002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2" name="Picture 2">
          <a:extLst>
            <a:ext uri="{FF2B5EF4-FFF2-40B4-BE49-F238E27FC236}">
              <a16:creationId xmlns:a16="http://schemas.microsoft.com/office/drawing/2014/main" id="{00000000-0008-0000-0000-00002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3" name="Picture 2">
          <a:extLst>
            <a:ext uri="{FF2B5EF4-FFF2-40B4-BE49-F238E27FC236}">
              <a16:creationId xmlns:a16="http://schemas.microsoft.com/office/drawing/2014/main" id="{00000000-0008-0000-0000-00002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4" name="Picture 2">
          <a:extLst>
            <a:ext uri="{FF2B5EF4-FFF2-40B4-BE49-F238E27FC236}">
              <a16:creationId xmlns:a16="http://schemas.microsoft.com/office/drawing/2014/main" id="{00000000-0008-0000-0000-00002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5" name="Picture 2">
          <a:extLst>
            <a:ext uri="{FF2B5EF4-FFF2-40B4-BE49-F238E27FC236}">
              <a16:creationId xmlns:a16="http://schemas.microsoft.com/office/drawing/2014/main" id="{00000000-0008-0000-0000-00002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6" name="Picture 2">
          <a:extLst>
            <a:ext uri="{FF2B5EF4-FFF2-40B4-BE49-F238E27FC236}">
              <a16:creationId xmlns:a16="http://schemas.microsoft.com/office/drawing/2014/main" id="{00000000-0008-0000-0000-00003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7" name="Picture 2">
          <a:extLst>
            <a:ext uri="{FF2B5EF4-FFF2-40B4-BE49-F238E27FC236}">
              <a16:creationId xmlns:a16="http://schemas.microsoft.com/office/drawing/2014/main" id="{00000000-0008-0000-0000-00003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8" name="Picture 2">
          <a:extLst>
            <a:ext uri="{FF2B5EF4-FFF2-40B4-BE49-F238E27FC236}">
              <a16:creationId xmlns:a16="http://schemas.microsoft.com/office/drawing/2014/main" id="{00000000-0008-0000-0000-00003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59" name="Picture 2">
          <a:extLst>
            <a:ext uri="{FF2B5EF4-FFF2-40B4-BE49-F238E27FC236}">
              <a16:creationId xmlns:a16="http://schemas.microsoft.com/office/drawing/2014/main" id="{00000000-0008-0000-0000-00003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0" name="Picture 2">
          <a:extLst>
            <a:ext uri="{FF2B5EF4-FFF2-40B4-BE49-F238E27FC236}">
              <a16:creationId xmlns:a16="http://schemas.microsoft.com/office/drawing/2014/main" id="{00000000-0008-0000-0000-00003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1" name="Picture 2">
          <a:extLst>
            <a:ext uri="{FF2B5EF4-FFF2-40B4-BE49-F238E27FC236}">
              <a16:creationId xmlns:a16="http://schemas.microsoft.com/office/drawing/2014/main" id="{00000000-0008-0000-0000-00003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2" name="Picture 2">
          <a:extLst>
            <a:ext uri="{FF2B5EF4-FFF2-40B4-BE49-F238E27FC236}">
              <a16:creationId xmlns:a16="http://schemas.microsoft.com/office/drawing/2014/main" id="{00000000-0008-0000-0000-00003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3" name="Picture 2">
          <a:extLst>
            <a:ext uri="{FF2B5EF4-FFF2-40B4-BE49-F238E27FC236}">
              <a16:creationId xmlns:a16="http://schemas.microsoft.com/office/drawing/2014/main" id="{00000000-0008-0000-0000-00003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4" name="Picture 2">
          <a:extLst>
            <a:ext uri="{FF2B5EF4-FFF2-40B4-BE49-F238E27FC236}">
              <a16:creationId xmlns:a16="http://schemas.microsoft.com/office/drawing/2014/main" id="{00000000-0008-0000-0000-00003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5" name="Picture 2">
          <a:extLst>
            <a:ext uri="{FF2B5EF4-FFF2-40B4-BE49-F238E27FC236}">
              <a16:creationId xmlns:a16="http://schemas.microsoft.com/office/drawing/2014/main" id="{00000000-0008-0000-0000-00003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6" name="Picture 2">
          <a:extLst>
            <a:ext uri="{FF2B5EF4-FFF2-40B4-BE49-F238E27FC236}">
              <a16:creationId xmlns:a16="http://schemas.microsoft.com/office/drawing/2014/main" id="{00000000-0008-0000-0000-00003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7" name="Picture 2">
          <a:extLst>
            <a:ext uri="{FF2B5EF4-FFF2-40B4-BE49-F238E27FC236}">
              <a16:creationId xmlns:a16="http://schemas.microsoft.com/office/drawing/2014/main" id="{00000000-0008-0000-0000-00003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8" name="Picture 2">
          <a:extLst>
            <a:ext uri="{FF2B5EF4-FFF2-40B4-BE49-F238E27FC236}">
              <a16:creationId xmlns:a16="http://schemas.microsoft.com/office/drawing/2014/main" id="{00000000-0008-0000-0000-00003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9" name="Picture 2">
          <a:extLst>
            <a:ext uri="{FF2B5EF4-FFF2-40B4-BE49-F238E27FC236}">
              <a16:creationId xmlns:a16="http://schemas.microsoft.com/office/drawing/2014/main" id="{00000000-0008-0000-0000-00003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0" name="Picture 2">
          <a:extLst>
            <a:ext uri="{FF2B5EF4-FFF2-40B4-BE49-F238E27FC236}">
              <a16:creationId xmlns:a16="http://schemas.microsoft.com/office/drawing/2014/main" id="{00000000-0008-0000-0000-00003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1" name="Picture 2">
          <a:extLst>
            <a:ext uri="{FF2B5EF4-FFF2-40B4-BE49-F238E27FC236}">
              <a16:creationId xmlns:a16="http://schemas.microsoft.com/office/drawing/2014/main" id="{00000000-0008-0000-0000-00003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2" name="Picture 2">
          <a:extLst>
            <a:ext uri="{FF2B5EF4-FFF2-40B4-BE49-F238E27FC236}">
              <a16:creationId xmlns:a16="http://schemas.microsoft.com/office/drawing/2014/main" id="{00000000-0008-0000-0000-00004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3" name="Picture 2">
          <a:extLst>
            <a:ext uri="{FF2B5EF4-FFF2-40B4-BE49-F238E27FC236}">
              <a16:creationId xmlns:a16="http://schemas.microsoft.com/office/drawing/2014/main" id="{00000000-0008-0000-0000-00004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4" name="Picture 2">
          <a:extLst>
            <a:ext uri="{FF2B5EF4-FFF2-40B4-BE49-F238E27FC236}">
              <a16:creationId xmlns:a16="http://schemas.microsoft.com/office/drawing/2014/main" id="{00000000-0008-0000-0000-00004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5" name="Picture 2">
          <a:extLst>
            <a:ext uri="{FF2B5EF4-FFF2-40B4-BE49-F238E27FC236}">
              <a16:creationId xmlns:a16="http://schemas.microsoft.com/office/drawing/2014/main" id="{00000000-0008-0000-0000-00004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76" name="Picture 2">
          <a:extLst>
            <a:ext uri="{FF2B5EF4-FFF2-40B4-BE49-F238E27FC236}">
              <a16:creationId xmlns:a16="http://schemas.microsoft.com/office/drawing/2014/main" id="{00000000-0008-0000-0000-00004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7" name="Picture 2">
          <a:extLst>
            <a:ext uri="{FF2B5EF4-FFF2-40B4-BE49-F238E27FC236}">
              <a16:creationId xmlns:a16="http://schemas.microsoft.com/office/drawing/2014/main" id="{00000000-0008-0000-0000-00004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8" name="Picture 2">
          <a:extLst>
            <a:ext uri="{FF2B5EF4-FFF2-40B4-BE49-F238E27FC236}">
              <a16:creationId xmlns:a16="http://schemas.microsoft.com/office/drawing/2014/main" id="{00000000-0008-0000-0000-00004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79" name="Picture 2">
          <a:extLst>
            <a:ext uri="{FF2B5EF4-FFF2-40B4-BE49-F238E27FC236}">
              <a16:creationId xmlns:a16="http://schemas.microsoft.com/office/drawing/2014/main" id="{00000000-0008-0000-0000-00004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0" name="Picture 2">
          <a:extLst>
            <a:ext uri="{FF2B5EF4-FFF2-40B4-BE49-F238E27FC236}">
              <a16:creationId xmlns:a16="http://schemas.microsoft.com/office/drawing/2014/main" id="{00000000-0008-0000-0000-00004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1" name="Picture 2">
          <a:extLst>
            <a:ext uri="{FF2B5EF4-FFF2-40B4-BE49-F238E27FC236}">
              <a16:creationId xmlns:a16="http://schemas.microsoft.com/office/drawing/2014/main" id="{00000000-0008-0000-0000-00004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2" name="Picture 2">
          <a:extLst>
            <a:ext uri="{FF2B5EF4-FFF2-40B4-BE49-F238E27FC236}">
              <a16:creationId xmlns:a16="http://schemas.microsoft.com/office/drawing/2014/main" id="{00000000-0008-0000-0000-00004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3" name="Picture 2">
          <a:extLst>
            <a:ext uri="{FF2B5EF4-FFF2-40B4-BE49-F238E27FC236}">
              <a16:creationId xmlns:a16="http://schemas.microsoft.com/office/drawing/2014/main" id="{00000000-0008-0000-0000-00004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4" name="Picture 2">
          <a:extLst>
            <a:ext uri="{FF2B5EF4-FFF2-40B4-BE49-F238E27FC236}">
              <a16:creationId xmlns:a16="http://schemas.microsoft.com/office/drawing/2014/main" id="{00000000-0008-0000-0000-00004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5" name="Picture 2">
          <a:extLst>
            <a:ext uri="{FF2B5EF4-FFF2-40B4-BE49-F238E27FC236}">
              <a16:creationId xmlns:a16="http://schemas.microsoft.com/office/drawing/2014/main" id="{00000000-0008-0000-0000-00004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6" name="Picture 2">
          <a:extLst>
            <a:ext uri="{FF2B5EF4-FFF2-40B4-BE49-F238E27FC236}">
              <a16:creationId xmlns:a16="http://schemas.microsoft.com/office/drawing/2014/main" id="{00000000-0008-0000-0000-00004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7" name="Picture 2">
          <a:extLst>
            <a:ext uri="{FF2B5EF4-FFF2-40B4-BE49-F238E27FC236}">
              <a16:creationId xmlns:a16="http://schemas.microsoft.com/office/drawing/2014/main" id="{00000000-0008-0000-0000-00004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8" name="Picture 2">
          <a:extLst>
            <a:ext uri="{FF2B5EF4-FFF2-40B4-BE49-F238E27FC236}">
              <a16:creationId xmlns:a16="http://schemas.microsoft.com/office/drawing/2014/main" id="{00000000-0008-0000-0000-00005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9" name="Picture 2">
          <a:extLst>
            <a:ext uri="{FF2B5EF4-FFF2-40B4-BE49-F238E27FC236}">
              <a16:creationId xmlns:a16="http://schemas.microsoft.com/office/drawing/2014/main" id="{00000000-0008-0000-0000-00005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0" name="Picture 2">
          <a:extLst>
            <a:ext uri="{FF2B5EF4-FFF2-40B4-BE49-F238E27FC236}">
              <a16:creationId xmlns:a16="http://schemas.microsoft.com/office/drawing/2014/main" id="{00000000-0008-0000-0000-00005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1" name="Picture 2">
          <a:extLst>
            <a:ext uri="{FF2B5EF4-FFF2-40B4-BE49-F238E27FC236}">
              <a16:creationId xmlns:a16="http://schemas.microsoft.com/office/drawing/2014/main" id="{00000000-0008-0000-0000-00005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2" name="Picture 2">
          <a:extLst>
            <a:ext uri="{FF2B5EF4-FFF2-40B4-BE49-F238E27FC236}">
              <a16:creationId xmlns:a16="http://schemas.microsoft.com/office/drawing/2014/main" id="{00000000-0008-0000-0000-00005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3" name="Picture 2">
          <a:extLst>
            <a:ext uri="{FF2B5EF4-FFF2-40B4-BE49-F238E27FC236}">
              <a16:creationId xmlns:a16="http://schemas.microsoft.com/office/drawing/2014/main" id="{00000000-0008-0000-0000-00005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4" name="Picture 2">
          <a:extLst>
            <a:ext uri="{FF2B5EF4-FFF2-40B4-BE49-F238E27FC236}">
              <a16:creationId xmlns:a16="http://schemas.microsoft.com/office/drawing/2014/main" id="{00000000-0008-0000-0000-00005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95" name="Picture 2">
          <a:extLst>
            <a:ext uri="{FF2B5EF4-FFF2-40B4-BE49-F238E27FC236}">
              <a16:creationId xmlns:a16="http://schemas.microsoft.com/office/drawing/2014/main" id="{00000000-0008-0000-0000-00005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96" name="Picture 2">
          <a:extLst>
            <a:ext uri="{FF2B5EF4-FFF2-40B4-BE49-F238E27FC236}">
              <a16:creationId xmlns:a16="http://schemas.microsoft.com/office/drawing/2014/main" id="{00000000-0008-0000-0000-00005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7" name="Picture 2">
          <a:extLst>
            <a:ext uri="{FF2B5EF4-FFF2-40B4-BE49-F238E27FC236}">
              <a16:creationId xmlns:a16="http://schemas.microsoft.com/office/drawing/2014/main" id="{00000000-0008-0000-0000-00005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8" name="Picture 2">
          <a:extLst>
            <a:ext uri="{FF2B5EF4-FFF2-40B4-BE49-F238E27FC236}">
              <a16:creationId xmlns:a16="http://schemas.microsoft.com/office/drawing/2014/main" id="{00000000-0008-0000-0000-00005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9" name="Picture 2">
          <a:extLst>
            <a:ext uri="{FF2B5EF4-FFF2-40B4-BE49-F238E27FC236}">
              <a16:creationId xmlns:a16="http://schemas.microsoft.com/office/drawing/2014/main" id="{00000000-0008-0000-0000-00005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0" name="Picture 2">
          <a:extLst>
            <a:ext uri="{FF2B5EF4-FFF2-40B4-BE49-F238E27FC236}">
              <a16:creationId xmlns:a16="http://schemas.microsoft.com/office/drawing/2014/main" id="{00000000-0008-0000-0000-00005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1" name="Picture 2">
          <a:extLst>
            <a:ext uri="{FF2B5EF4-FFF2-40B4-BE49-F238E27FC236}">
              <a16:creationId xmlns:a16="http://schemas.microsoft.com/office/drawing/2014/main" id="{00000000-0008-0000-0000-00005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2" name="Picture 2">
          <a:extLst>
            <a:ext uri="{FF2B5EF4-FFF2-40B4-BE49-F238E27FC236}">
              <a16:creationId xmlns:a16="http://schemas.microsoft.com/office/drawing/2014/main" id="{00000000-0008-0000-0000-00005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3" name="Picture 2">
          <a:extLst>
            <a:ext uri="{FF2B5EF4-FFF2-40B4-BE49-F238E27FC236}">
              <a16:creationId xmlns:a16="http://schemas.microsoft.com/office/drawing/2014/main" id="{00000000-0008-0000-0000-00005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4" name="Picture 2">
          <a:extLst>
            <a:ext uri="{FF2B5EF4-FFF2-40B4-BE49-F238E27FC236}">
              <a16:creationId xmlns:a16="http://schemas.microsoft.com/office/drawing/2014/main" id="{00000000-0008-0000-0000-00006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5" name="Picture 2">
          <a:extLst>
            <a:ext uri="{FF2B5EF4-FFF2-40B4-BE49-F238E27FC236}">
              <a16:creationId xmlns:a16="http://schemas.microsoft.com/office/drawing/2014/main" id="{00000000-0008-0000-0000-00006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6" name="Picture 2">
          <a:extLst>
            <a:ext uri="{FF2B5EF4-FFF2-40B4-BE49-F238E27FC236}">
              <a16:creationId xmlns:a16="http://schemas.microsoft.com/office/drawing/2014/main" id="{00000000-0008-0000-0000-00006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7" name="Picture 2">
          <a:extLst>
            <a:ext uri="{FF2B5EF4-FFF2-40B4-BE49-F238E27FC236}">
              <a16:creationId xmlns:a16="http://schemas.microsoft.com/office/drawing/2014/main" id="{00000000-0008-0000-0000-00006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8" name="Picture 2">
          <a:extLst>
            <a:ext uri="{FF2B5EF4-FFF2-40B4-BE49-F238E27FC236}">
              <a16:creationId xmlns:a16="http://schemas.microsoft.com/office/drawing/2014/main" id="{00000000-0008-0000-0000-00006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9" name="Picture 2">
          <a:extLst>
            <a:ext uri="{FF2B5EF4-FFF2-40B4-BE49-F238E27FC236}">
              <a16:creationId xmlns:a16="http://schemas.microsoft.com/office/drawing/2014/main" id="{00000000-0008-0000-0000-00006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0" name="Picture 2">
          <a:extLst>
            <a:ext uri="{FF2B5EF4-FFF2-40B4-BE49-F238E27FC236}">
              <a16:creationId xmlns:a16="http://schemas.microsoft.com/office/drawing/2014/main" id="{00000000-0008-0000-0000-00006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1" name="Picture 2">
          <a:extLst>
            <a:ext uri="{FF2B5EF4-FFF2-40B4-BE49-F238E27FC236}">
              <a16:creationId xmlns:a16="http://schemas.microsoft.com/office/drawing/2014/main" id="{00000000-0008-0000-0000-00006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2" name="Picture 2">
          <a:extLst>
            <a:ext uri="{FF2B5EF4-FFF2-40B4-BE49-F238E27FC236}">
              <a16:creationId xmlns:a16="http://schemas.microsoft.com/office/drawing/2014/main" id="{00000000-0008-0000-0000-00006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13" name="Picture 2">
          <a:extLst>
            <a:ext uri="{FF2B5EF4-FFF2-40B4-BE49-F238E27FC236}">
              <a16:creationId xmlns:a16="http://schemas.microsoft.com/office/drawing/2014/main" id="{00000000-0008-0000-0000-00006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4" name="Picture 2">
          <a:extLst>
            <a:ext uri="{FF2B5EF4-FFF2-40B4-BE49-F238E27FC236}">
              <a16:creationId xmlns:a16="http://schemas.microsoft.com/office/drawing/2014/main" id="{00000000-0008-0000-0000-00006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5" name="Picture 2">
          <a:extLst>
            <a:ext uri="{FF2B5EF4-FFF2-40B4-BE49-F238E27FC236}">
              <a16:creationId xmlns:a16="http://schemas.microsoft.com/office/drawing/2014/main" id="{00000000-0008-0000-0000-00006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6" name="Picture 2">
          <a:extLst>
            <a:ext uri="{FF2B5EF4-FFF2-40B4-BE49-F238E27FC236}">
              <a16:creationId xmlns:a16="http://schemas.microsoft.com/office/drawing/2014/main" id="{00000000-0008-0000-0000-00006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7" name="Picture 2">
          <a:extLst>
            <a:ext uri="{FF2B5EF4-FFF2-40B4-BE49-F238E27FC236}">
              <a16:creationId xmlns:a16="http://schemas.microsoft.com/office/drawing/2014/main" id="{00000000-0008-0000-0000-00006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8" name="Picture 2">
          <a:extLst>
            <a:ext uri="{FF2B5EF4-FFF2-40B4-BE49-F238E27FC236}">
              <a16:creationId xmlns:a16="http://schemas.microsoft.com/office/drawing/2014/main" id="{00000000-0008-0000-0000-00006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9" name="Picture 2">
          <a:extLst>
            <a:ext uri="{FF2B5EF4-FFF2-40B4-BE49-F238E27FC236}">
              <a16:creationId xmlns:a16="http://schemas.microsoft.com/office/drawing/2014/main" id="{00000000-0008-0000-0000-00006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0" name="Picture 2">
          <a:extLst>
            <a:ext uri="{FF2B5EF4-FFF2-40B4-BE49-F238E27FC236}">
              <a16:creationId xmlns:a16="http://schemas.microsoft.com/office/drawing/2014/main" id="{00000000-0008-0000-0000-00007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1" name="Picture 2">
          <a:extLst>
            <a:ext uri="{FF2B5EF4-FFF2-40B4-BE49-F238E27FC236}">
              <a16:creationId xmlns:a16="http://schemas.microsoft.com/office/drawing/2014/main" id="{00000000-0008-0000-0000-00007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2" name="Picture 2">
          <a:extLst>
            <a:ext uri="{FF2B5EF4-FFF2-40B4-BE49-F238E27FC236}">
              <a16:creationId xmlns:a16="http://schemas.microsoft.com/office/drawing/2014/main" id="{00000000-0008-0000-0000-00007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3" name="Picture 2">
          <a:extLst>
            <a:ext uri="{FF2B5EF4-FFF2-40B4-BE49-F238E27FC236}">
              <a16:creationId xmlns:a16="http://schemas.microsoft.com/office/drawing/2014/main" id="{00000000-0008-0000-0000-00007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4" name="Picture 2">
          <a:extLst>
            <a:ext uri="{FF2B5EF4-FFF2-40B4-BE49-F238E27FC236}">
              <a16:creationId xmlns:a16="http://schemas.microsoft.com/office/drawing/2014/main" id="{00000000-0008-0000-0000-00007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5" name="Picture 2">
          <a:extLst>
            <a:ext uri="{FF2B5EF4-FFF2-40B4-BE49-F238E27FC236}">
              <a16:creationId xmlns:a16="http://schemas.microsoft.com/office/drawing/2014/main" id="{00000000-0008-0000-0000-00007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6" name="Picture 2">
          <a:extLst>
            <a:ext uri="{FF2B5EF4-FFF2-40B4-BE49-F238E27FC236}">
              <a16:creationId xmlns:a16="http://schemas.microsoft.com/office/drawing/2014/main" id="{00000000-0008-0000-0000-00007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7" name="Picture 2">
          <a:extLst>
            <a:ext uri="{FF2B5EF4-FFF2-40B4-BE49-F238E27FC236}">
              <a16:creationId xmlns:a16="http://schemas.microsoft.com/office/drawing/2014/main" id="{00000000-0008-0000-0000-00007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8" name="Picture 2">
          <a:extLst>
            <a:ext uri="{FF2B5EF4-FFF2-40B4-BE49-F238E27FC236}">
              <a16:creationId xmlns:a16="http://schemas.microsoft.com/office/drawing/2014/main" id="{00000000-0008-0000-0000-00007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9" name="Picture 2">
          <a:extLst>
            <a:ext uri="{FF2B5EF4-FFF2-40B4-BE49-F238E27FC236}">
              <a16:creationId xmlns:a16="http://schemas.microsoft.com/office/drawing/2014/main" id="{00000000-0008-0000-0000-00007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30" name="Picture 2">
          <a:extLst>
            <a:ext uri="{FF2B5EF4-FFF2-40B4-BE49-F238E27FC236}">
              <a16:creationId xmlns:a16="http://schemas.microsoft.com/office/drawing/2014/main" id="{00000000-0008-0000-0000-00007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1" name="Picture 2">
          <a:extLst>
            <a:ext uri="{FF2B5EF4-FFF2-40B4-BE49-F238E27FC236}">
              <a16:creationId xmlns:a16="http://schemas.microsoft.com/office/drawing/2014/main" id="{00000000-0008-0000-0000-00007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2" name="Picture 2">
          <a:extLst>
            <a:ext uri="{FF2B5EF4-FFF2-40B4-BE49-F238E27FC236}">
              <a16:creationId xmlns:a16="http://schemas.microsoft.com/office/drawing/2014/main" id="{00000000-0008-0000-0000-00007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3" name="Picture 2">
          <a:extLst>
            <a:ext uri="{FF2B5EF4-FFF2-40B4-BE49-F238E27FC236}">
              <a16:creationId xmlns:a16="http://schemas.microsoft.com/office/drawing/2014/main" id="{00000000-0008-0000-0000-00007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4" name="Picture 2">
          <a:extLst>
            <a:ext uri="{FF2B5EF4-FFF2-40B4-BE49-F238E27FC236}">
              <a16:creationId xmlns:a16="http://schemas.microsoft.com/office/drawing/2014/main" id="{00000000-0008-0000-0000-00007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5" name="Picture 2">
          <a:extLst>
            <a:ext uri="{FF2B5EF4-FFF2-40B4-BE49-F238E27FC236}">
              <a16:creationId xmlns:a16="http://schemas.microsoft.com/office/drawing/2014/main" id="{00000000-0008-0000-0000-00007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6" name="Picture 2">
          <a:extLst>
            <a:ext uri="{FF2B5EF4-FFF2-40B4-BE49-F238E27FC236}">
              <a16:creationId xmlns:a16="http://schemas.microsoft.com/office/drawing/2014/main" id="{00000000-0008-0000-0000-00008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7" name="Picture 2">
          <a:extLst>
            <a:ext uri="{FF2B5EF4-FFF2-40B4-BE49-F238E27FC236}">
              <a16:creationId xmlns:a16="http://schemas.microsoft.com/office/drawing/2014/main" id="{00000000-0008-0000-0000-00008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8" name="Picture 2">
          <a:extLst>
            <a:ext uri="{FF2B5EF4-FFF2-40B4-BE49-F238E27FC236}">
              <a16:creationId xmlns:a16="http://schemas.microsoft.com/office/drawing/2014/main" id="{00000000-0008-0000-0000-00008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9" name="Picture 2">
          <a:extLst>
            <a:ext uri="{FF2B5EF4-FFF2-40B4-BE49-F238E27FC236}">
              <a16:creationId xmlns:a16="http://schemas.microsoft.com/office/drawing/2014/main" id="{00000000-0008-0000-0000-00008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0" name="Picture 2">
          <a:extLst>
            <a:ext uri="{FF2B5EF4-FFF2-40B4-BE49-F238E27FC236}">
              <a16:creationId xmlns:a16="http://schemas.microsoft.com/office/drawing/2014/main" id="{00000000-0008-0000-0000-00008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1" name="Picture 2">
          <a:extLst>
            <a:ext uri="{FF2B5EF4-FFF2-40B4-BE49-F238E27FC236}">
              <a16:creationId xmlns:a16="http://schemas.microsoft.com/office/drawing/2014/main" id="{00000000-0008-0000-0000-00008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2" name="Picture 2">
          <a:extLst>
            <a:ext uri="{FF2B5EF4-FFF2-40B4-BE49-F238E27FC236}">
              <a16:creationId xmlns:a16="http://schemas.microsoft.com/office/drawing/2014/main" id="{00000000-0008-0000-0000-00008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3" name="Picture 2">
          <a:extLst>
            <a:ext uri="{FF2B5EF4-FFF2-40B4-BE49-F238E27FC236}">
              <a16:creationId xmlns:a16="http://schemas.microsoft.com/office/drawing/2014/main" id="{00000000-0008-0000-0000-00008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4" name="Picture 2">
          <a:extLst>
            <a:ext uri="{FF2B5EF4-FFF2-40B4-BE49-F238E27FC236}">
              <a16:creationId xmlns:a16="http://schemas.microsoft.com/office/drawing/2014/main" id="{00000000-0008-0000-0000-00008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5" name="Picture 2">
          <a:extLst>
            <a:ext uri="{FF2B5EF4-FFF2-40B4-BE49-F238E27FC236}">
              <a16:creationId xmlns:a16="http://schemas.microsoft.com/office/drawing/2014/main" id="{00000000-0008-0000-0000-00008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6" name="Picture 2">
          <a:extLst>
            <a:ext uri="{FF2B5EF4-FFF2-40B4-BE49-F238E27FC236}">
              <a16:creationId xmlns:a16="http://schemas.microsoft.com/office/drawing/2014/main" id="{00000000-0008-0000-0000-00008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7" name="Picture 2">
          <a:extLst>
            <a:ext uri="{FF2B5EF4-FFF2-40B4-BE49-F238E27FC236}">
              <a16:creationId xmlns:a16="http://schemas.microsoft.com/office/drawing/2014/main" id="{00000000-0008-0000-0000-00008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8" name="Picture 2">
          <a:extLst>
            <a:ext uri="{FF2B5EF4-FFF2-40B4-BE49-F238E27FC236}">
              <a16:creationId xmlns:a16="http://schemas.microsoft.com/office/drawing/2014/main" id="{00000000-0008-0000-0000-00008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49" name="Picture 2">
          <a:extLst>
            <a:ext uri="{FF2B5EF4-FFF2-40B4-BE49-F238E27FC236}">
              <a16:creationId xmlns:a16="http://schemas.microsoft.com/office/drawing/2014/main" id="{00000000-0008-0000-0000-00008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50" name="Picture 2">
          <a:extLst>
            <a:ext uri="{FF2B5EF4-FFF2-40B4-BE49-F238E27FC236}">
              <a16:creationId xmlns:a16="http://schemas.microsoft.com/office/drawing/2014/main" id="{00000000-0008-0000-0000-00008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1" name="Picture 2">
          <a:extLst>
            <a:ext uri="{FF2B5EF4-FFF2-40B4-BE49-F238E27FC236}">
              <a16:creationId xmlns:a16="http://schemas.microsoft.com/office/drawing/2014/main" id="{00000000-0008-0000-0000-00008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2" name="Picture 2">
          <a:extLst>
            <a:ext uri="{FF2B5EF4-FFF2-40B4-BE49-F238E27FC236}">
              <a16:creationId xmlns:a16="http://schemas.microsoft.com/office/drawing/2014/main" id="{00000000-0008-0000-0000-00009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3" name="Picture 2">
          <a:extLst>
            <a:ext uri="{FF2B5EF4-FFF2-40B4-BE49-F238E27FC236}">
              <a16:creationId xmlns:a16="http://schemas.microsoft.com/office/drawing/2014/main" id="{00000000-0008-0000-0000-00009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4" name="Picture 2">
          <a:extLst>
            <a:ext uri="{FF2B5EF4-FFF2-40B4-BE49-F238E27FC236}">
              <a16:creationId xmlns:a16="http://schemas.microsoft.com/office/drawing/2014/main" id="{00000000-0008-0000-0000-00009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5" name="Picture 2">
          <a:extLst>
            <a:ext uri="{FF2B5EF4-FFF2-40B4-BE49-F238E27FC236}">
              <a16:creationId xmlns:a16="http://schemas.microsoft.com/office/drawing/2014/main" id="{00000000-0008-0000-0000-00009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6" name="Picture 2">
          <a:extLst>
            <a:ext uri="{FF2B5EF4-FFF2-40B4-BE49-F238E27FC236}">
              <a16:creationId xmlns:a16="http://schemas.microsoft.com/office/drawing/2014/main" id="{00000000-0008-0000-0000-00009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7" name="Picture 2">
          <a:extLst>
            <a:ext uri="{FF2B5EF4-FFF2-40B4-BE49-F238E27FC236}">
              <a16:creationId xmlns:a16="http://schemas.microsoft.com/office/drawing/2014/main" id="{00000000-0008-0000-0000-00009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8" name="Picture 2">
          <a:extLst>
            <a:ext uri="{FF2B5EF4-FFF2-40B4-BE49-F238E27FC236}">
              <a16:creationId xmlns:a16="http://schemas.microsoft.com/office/drawing/2014/main" id="{00000000-0008-0000-0000-00009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9" name="Picture 2">
          <a:extLst>
            <a:ext uri="{FF2B5EF4-FFF2-40B4-BE49-F238E27FC236}">
              <a16:creationId xmlns:a16="http://schemas.microsoft.com/office/drawing/2014/main" id="{00000000-0008-0000-0000-00009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0" name="Picture 2">
          <a:extLst>
            <a:ext uri="{FF2B5EF4-FFF2-40B4-BE49-F238E27FC236}">
              <a16:creationId xmlns:a16="http://schemas.microsoft.com/office/drawing/2014/main" id="{00000000-0008-0000-0000-00009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1" name="Picture 2">
          <a:extLst>
            <a:ext uri="{FF2B5EF4-FFF2-40B4-BE49-F238E27FC236}">
              <a16:creationId xmlns:a16="http://schemas.microsoft.com/office/drawing/2014/main" id="{00000000-0008-0000-0000-00009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2" name="Picture 2">
          <a:extLst>
            <a:ext uri="{FF2B5EF4-FFF2-40B4-BE49-F238E27FC236}">
              <a16:creationId xmlns:a16="http://schemas.microsoft.com/office/drawing/2014/main" id="{00000000-0008-0000-0000-00009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3" name="Picture 2">
          <a:extLst>
            <a:ext uri="{FF2B5EF4-FFF2-40B4-BE49-F238E27FC236}">
              <a16:creationId xmlns:a16="http://schemas.microsoft.com/office/drawing/2014/main" id="{00000000-0008-0000-0000-00009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4" name="Picture 2">
          <a:extLst>
            <a:ext uri="{FF2B5EF4-FFF2-40B4-BE49-F238E27FC236}">
              <a16:creationId xmlns:a16="http://schemas.microsoft.com/office/drawing/2014/main" id="{00000000-0008-0000-0000-00009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5" name="Picture 2">
          <a:extLst>
            <a:ext uri="{FF2B5EF4-FFF2-40B4-BE49-F238E27FC236}">
              <a16:creationId xmlns:a16="http://schemas.microsoft.com/office/drawing/2014/main" id="{00000000-0008-0000-0000-00009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6" name="Picture 2">
          <a:extLst>
            <a:ext uri="{FF2B5EF4-FFF2-40B4-BE49-F238E27FC236}">
              <a16:creationId xmlns:a16="http://schemas.microsoft.com/office/drawing/2014/main" id="{00000000-0008-0000-0000-00009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67" name="Picture 2">
          <a:extLst>
            <a:ext uri="{FF2B5EF4-FFF2-40B4-BE49-F238E27FC236}">
              <a16:creationId xmlns:a16="http://schemas.microsoft.com/office/drawing/2014/main" id="{00000000-0008-0000-0000-00009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8" name="Picture 2">
          <a:extLst>
            <a:ext uri="{FF2B5EF4-FFF2-40B4-BE49-F238E27FC236}">
              <a16:creationId xmlns:a16="http://schemas.microsoft.com/office/drawing/2014/main" id="{00000000-0008-0000-0000-0000A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9" name="Picture 2">
          <a:extLst>
            <a:ext uri="{FF2B5EF4-FFF2-40B4-BE49-F238E27FC236}">
              <a16:creationId xmlns:a16="http://schemas.microsoft.com/office/drawing/2014/main" id="{00000000-0008-0000-0000-0000A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0" name="Picture 2">
          <a:extLst>
            <a:ext uri="{FF2B5EF4-FFF2-40B4-BE49-F238E27FC236}">
              <a16:creationId xmlns:a16="http://schemas.microsoft.com/office/drawing/2014/main" id="{00000000-0008-0000-0000-0000A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1" name="Picture 2">
          <a:extLst>
            <a:ext uri="{FF2B5EF4-FFF2-40B4-BE49-F238E27FC236}">
              <a16:creationId xmlns:a16="http://schemas.microsoft.com/office/drawing/2014/main" id="{00000000-0008-0000-0000-0000A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2" name="Picture 2">
          <a:extLst>
            <a:ext uri="{FF2B5EF4-FFF2-40B4-BE49-F238E27FC236}">
              <a16:creationId xmlns:a16="http://schemas.microsoft.com/office/drawing/2014/main" id="{00000000-0008-0000-0000-0000A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3" name="Picture 2">
          <a:extLst>
            <a:ext uri="{FF2B5EF4-FFF2-40B4-BE49-F238E27FC236}">
              <a16:creationId xmlns:a16="http://schemas.microsoft.com/office/drawing/2014/main" id="{00000000-0008-0000-0000-0000A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4" name="Picture 2">
          <a:extLst>
            <a:ext uri="{FF2B5EF4-FFF2-40B4-BE49-F238E27FC236}">
              <a16:creationId xmlns:a16="http://schemas.microsoft.com/office/drawing/2014/main" id="{00000000-0008-0000-0000-0000A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5" name="Picture 2">
          <a:extLst>
            <a:ext uri="{FF2B5EF4-FFF2-40B4-BE49-F238E27FC236}">
              <a16:creationId xmlns:a16="http://schemas.microsoft.com/office/drawing/2014/main" id="{00000000-0008-0000-0000-0000A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6" name="Picture 2">
          <a:extLst>
            <a:ext uri="{FF2B5EF4-FFF2-40B4-BE49-F238E27FC236}">
              <a16:creationId xmlns:a16="http://schemas.microsoft.com/office/drawing/2014/main" id="{00000000-0008-0000-0000-0000A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7" name="Picture 2">
          <a:extLst>
            <a:ext uri="{FF2B5EF4-FFF2-40B4-BE49-F238E27FC236}">
              <a16:creationId xmlns:a16="http://schemas.microsoft.com/office/drawing/2014/main" id="{00000000-0008-0000-0000-0000A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8" name="Picture 2">
          <a:extLst>
            <a:ext uri="{FF2B5EF4-FFF2-40B4-BE49-F238E27FC236}">
              <a16:creationId xmlns:a16="http://schemas.microsoft.com/office/drawing/2014/main" id="{00000000-0008-0000-0000-0000A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9" name="Picture 2">
          <a:extLst>
            <a:ext uri="{FF2B5EF4-FFF2-40B4-BE49-F238E27FC236}">
              <a16:creationId xmlns:a16="http://schemas.microsoft.com/office/drawing/2014/main" id="{00000000-0008-0000-0000-0000A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0" name="Picture 2">
          <a:extLst>
            <a:ext uri="{FF2B5EF4-FFF2-40B4-BE49-F238E27FC236}">
              <a16:creationId xmlns:a16="http://schemas.microsoft.com/office/drawing/2014/main" id="{00000000-0008-0000-0000-0000A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1" name="Picture 2">
          <a:extLst>
            <a:ext uri="{FF2B5EF4-FFF2-40B4-BE49-F238E27FC236}">
              <a16:creationId xmlns:a16="http://schemas.microsoft.com/office/drawing/2014/main" id="{00000000-0008-0000-0000-0000A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2" name="Picture 2">
          <a:extLst>
            <a:ext uri="{FF2B5EF4-FFF2-40B4-BE49-F238E27FC236}">
              <a16:creationId xmlns:a16="http://schemas.microsoft.com/office/drawing/2014/main" id="{00000000-0008-0000-0000-0000A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3" name="Picture 2">
          <a:extLst>
            <a:ext uri="{FF2B5EF4-FFF2-40B4-BE49-F238E27FC236}">
              <a16:creationId xmlns:a16="http://schemas.microsoft.com/office/drawing/2014/main" id="{00000000-0008-0000-0000-0000A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84" name="Picture 2">
          <a:extLst>
            <a:ext uri="{FF2B5EF4-FFF2-40B4-BE49-F238E27FC236}">
              <a16:creationId xmlns:a16="http://schemas.microsoft.com/office/drawing/2014/main" id="{00000000-0008-0000-0000-0000B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5" name="Picture 2">
          <a:extLst>
            <a:ext uri="{FF2B5EF4-FFF2-40B4-BE49-F238E27FC236}">
              <a16:creationId xmlns:a16="http://schemas.microsoft.com/office/drawing/2014/main" id="{00000000-0008-0000-0000-0000B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6" name="Picture 2">
          <a:extLst>
            <a:ext uri="{FF2B5EF4-FFF2-40B4-BE49-F238E27FC236}">
              <a16:creationId xmlns:a16="http://schemas.microsoft.com/office/drawing/2014/main" id="{00000000-0008-0000-0000-0000B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7" name="Picture 2">
          <a:extLst>
            <a:ext uri="{FF2B5EF4-FFF2-40B4-BE49-F238E27FC236}">
              <a16:creationId xmlns:a16="http://schemas.microsoft.com/office/drawing/2014/main" id="{00000000-0008-0000-0000-0000B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8" name="Picture 2">
          <a:extLst>
            <a:ext uri="{FF2B5EF4-FFF2-40B4-BE49-F238E27FC236}">
              <a16:creationId xmlns:a16="http://schemas.microsoft.com/office/drawing/2014/main" id="{00000000-0008-0000-0000-0000B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9" name="Picture 2">
          <a:extLst>
            <a:ext uri="{FF2B5EF4-FFF2-40B4-BE49-F238E27FC236}">
              <a16:creationId xmlns:a16="http://schemas.microsoft.com/office/drawing/2014/main" id="{00000000-0008-0000-0000-0000B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0" name="Picture 2">
          <a:extLst>
            <a:ext uri="{FF2B5EF4-FFF2-40B4-BE49-F238E27FC236}">
              <a16:creationId xmlns:a16="http://schemas.microsoft.com/office/drawing/2014/main" id="{00000000-0008-0000-0000-0000B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1" name="Picture 2">
          <a:extLst>
            <a:ext uri="{FF2B5EF4-FFF2-40B4-BE49-F238E27FC236}">
              <a16:creationId xmlns:a16="http://schemas.microsoft.com/office/drawing/2014/main" id="{00000000-0008-0000-0000-0000B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2" name="Picture 2">
          <a:extLst>
            <a:ext uri="{FF2B5EF4-FFF2-40B4-BE49-F238E27FC236}">
              <a16:creationId xmlns:a16="http://schemas.microsoft.com/office/drawing/2014/main" id="{00000000-0008-0000-0000-0000B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3" name="Picture 2">
          <a:extLst>
            <a:ext uri="{FF2B5EF4-FFF2-40B4-BE49-F238E27FC236}">
              <a16:creationId xmlns:a16="http://schemas.microsoft.com/office/drawing/2014/main" id="{00000000-0008-0000-0000-0000B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4" name="Picture 2">
          <a:extLst>
            <a:ext uri="{FF2B5EF4-FFF2-40B4-BE49-F238E27FC236}">
              <a16:creationId xmlns:a16="http://schemas.microsoft.com/office/drawing/2014/main" id="{00000000-0008-0000-0000-0000B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5" name="Picture 2">
          <a:extLst>
            <a:ext uri="{FF2B5EF4-FFF2-40B4-BE49-F238E27FC236}">
              <a16:creationId xmlns:a16="http://schemas.microsoft.com/office/drawing/2014/main" id="{00000000-0008-0000-0000-0000B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6" name="Picture 2">
          <a:extLst>
            <a:ext uri="{FF2B5EF4-FFF2-40B4-BE49-F238E27FC236}">
              <a16:creationId xmlns:a16="http://schemas.microsoft.com/office/drawing/2014/main" id="{00000000-0008-0000-0000-0000B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7" name="Picture 2">
          <a:extLst>
            <a:ext uri="{FF2B5EF4-FFF2-40B4-BE49-F238E27FC236}">
              <a16:creationId xmlns:a16="http://schemas.microsoft.com/office/drawing/2014/main" id="{00000000-0008-0000-0000-0000B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8" name="Picture 2">
          <a:extLst>
            <a:ext uri="{FF2B5EF4-FFF2-40B4-BE49-F238E27FC236}">
              <a16:creationId xmlns:a16="http://schemas.microsoft.com/office/drawing/2014/main" id="{00000000-0008-0000-0000-0000B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9" name="Picture 2">
          <a:extLst>
            <a:ext uri="{FF2B5EF4-FFF2-40B4-BE49-F238E27FC236}">
              <a16:creationId xmlns:a16="http://schemas.microsoft.com/office/drawing/2014/main" id="{00000000-0008-0000-0000-0000B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0" name="Picture 2">
          <a:extLst>
            <a:ext uri="{FF2B5EF4-FFF2-40B4-BE49-F238E27FC236}">
              <a16:creationId xmlns:a16="http://schemas.microsoft.com/office/drawing/2014/main" id="{00000000-0008-0000-0000-0000C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1" name="Picture 2">
          <a:extLst>
            <a:ext uri="{FF2B5EF4-FFF2-40B4-BE49-F238E27FC236}">
              <a16:creationId xmlns:a16="http://schemas.microsoft.com/office/drawing/2014/main" id="{00000000-0008-0000-0000-0000C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2" name="Picture 2">
          <a:extLst>
            <a:ext uri="{FF2B5EF4-FFF2-40B4-BE49-F238E27FC236}">
              <a16:creationId xmlns:a16="http://schemas.microsoft.com/office/drawing/2014/main" id="{00000000-0008-0000-0000-0000C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03" name="Picture 2">
          <a:extLst>
            <a:ext uri="{FF2B5EF4-FFF2-40B4-BE49-F238E27FC236}">
              <a16:creationId xmlns:a16="http://schemas.microsoft.com/office/drawing/2014/main" id="{00000000-0008-0000-0000-0000C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04" name="Picture 2">
          <a:extLst>
            <a:ext uri="{FF2B5EF4-FFF2-40B4-BE49-F238E27FC236}">
              <a16:creationId xmlns:a16="http://schemas.microsoft.com/office/drawing/2014/main" id="{00000000-0008-0000-0000-0000C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5" name="Picture 2">
          <a:extLst>
            <a:ext uri="{FF2B5EF4-FFF2-40B4-BE49-F238E27FC236}">
              <a16:creationId xmlns:a16="http://schemas.microsoft.com/office/drawing/2014/main" id="{00000000-0008-0000-0000-0000C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6" name="Picture 2">
          <a:extLst>
            <a:ext uri="{FF2B5EF4-FFF2-40B4-BE49-F238E27FC236}">
              <a16:creationId xmlns:a16="http://schemas.microsoft.com/office/drawing/2014/main" id="{00000000-0008-0000-0000-0000C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7" name="Picture 2">
          <a:extLst>
            <a:ext uri="{FF2B5EF4-FFF2-40B4-BE49-F238E27FC236}">
              <a16:creationId xmlns:a16="http://schemas.microsoft.com/office/drawing/2014/main" id="{00000000-0008-0000-0000-0000C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8" name="Picture 2">
          <a:extLst>
            <a:ext uri="{FF2B5EF4-FFF2-40B4-BE49-F238E27FC236}">
              <a16:creationId xmlns:a16="http://schemas.microsoft.com/office/drawing/2014/main" id="{00000000-0008-0000-0000-0000C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9" name="Picture 2">
          <a:extLst>
            <a:ext uri="{FF2B5EF4-FFF2-40B4-BE49-F238E27FC236}">
              <a16:creationId xmlns:a16="http://schemas.microsoft.com/office/drawing/2014/main" id="{00000000-0008-0000-0000-0000C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0" name="Picture 2">
          <a:extLst>
            <a:ext uri="{FF2B5EF4-FFF2-40B4-BE49-F238E27FC236}">
              <a16:creationId xmlns:a16="http://schemas.microsoft.com/office/drawing/2014/main" id="{00000000-0008-0000-0000-0000C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1" name="Picture 2">
          <a:extLst>
            <a:ext uri="{FF2B5EF4-FFF2-40B4-BE49-F238E27FC236}">
              <a16:creationId xmlns:a16="http://schemas.microsoft.com/office/drawing/2014/main" id="{00000000-0008-0000-0000-0000C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2" name="Picture 2">
          <a:extLst>
            <a:ext uri="{FF2B5EF4-FFF2-40B4-BE49-F238E27FC236}">
              <a16:creationId xmlns:a16="http://schemas.microsoft.com/office/drawing/2014/main" id="{00000000-0008-0000-0000-0000C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3" name="Picture 2">
          <a:extLst>
            <a:ext uri="{FF2B5EF4-FFF2-40B4-BE49-F238E27FC236}">
              <a16:creationId xmlns:a16="http://schemas.microsoft.com/office/drawing/2014/main" id="{00000000-0008-0000-0000-0000C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4" name="Picture 2">
          <a:extLst>
            <a:ext uri="{FF2B5EF4-FFF2-40B4-BE49-F238E27FC236}">
              <a16:creationId xmlns:a16="http://schemas.microsoft.com/office/drawing/2014/main" id="{00000000-0008-0000-0000-0000C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5" name="Picture 2">
          <a:extLst>
            <a:ext uri="{FF2B5EF4-FFF2-40B4-BE49-F238E27FC236}">
              <a16:creationId xmlns:a16="http://schemas.microsoft.com/office/drawing/2014/main" id="{00000000-0008-0000-0000-0000C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6" name="Picture 2">
          <a:extLst>
            <a:ext uri="{FF2B5EF4-FFF2-40B4-BE49-F238E27FC236}">
              <a16:creationId xmlns:a16="http://schemas.microsoft.com/office/drawing/2014/main" id="{00000000-0008-0000-0000-0000D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7" name="Picture 2">
          <a:extLst>
            <a:ext uri="{FF2B5EF4-FFF2-40B4-BE49-F238E27FC236}">
              <a16:creationId xmlns:a16="http://schemas.microsoft.com/office/drawing/2014/main" id="{00000000-0008-0000-0000-0000D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8" name="Picture 2">
          <a:extLst>
            <a:ext uri="{FF2B5EF4-FFF2-40B4-BE49-F238E27FC236}">
              <a16:creationId xmlns:a16="http://schemas.microsoft.com/office/drawing/2014/main" id="{00000000-0008-0000-0000-0000D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9" name="Picture 2">
          <a:extLst>
            <a:ext uri="{FF2B5EF4-FFF2-40B4-BE49-F238E27FC236}">
              <a16:creationId xmlns:a16="http://schemas.microsoft.com/office/drawing/2014/main" id="{00000000-0008-0000-0000-0000D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20" name="Picture 2">
          <a:extLst>
            <a:ext uri="{FF2B5EF4-FFF2-40B4-BE49-F238E27FC236}">
              <a16:creationId xmlns:a16="http://schemas.microsoft.com/office/drawing/2014/main" id="{00000000-0008-0000-0000-0000D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21" name="Picture 2">
          <a:extLst>
            <a:ext uri="{FF2B5EF4-FFF2-40B4-BE49-F238E27FC236}">
              <a16:creationId xmlns:a16="http://schemas.microsoft.com/office/drawing/2014/main" id="{00000000-0008-0000-0000-0000D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2" name="Picture 2">
          <a:extLst>
            <a:ext uri="{FF2B5EF4-FFF2-40B4-BE49-F238E27FC236}">
              <a16:creationId xmlns:a16="http://schemas.microsoft.com/office/drawing/2014/main" id="{00000000-0008-0000-0000-0000D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3" name="Picture 2">
          <a:extLst>
            <a:ext uri="{FF2B5EF4-FFF2-40B4-BE49-F238E27FC236}">
              <a16:creationId xmlns:a16="http://schemas.microsoft.com/office/drawing/2014/main" id="{00000000-0008-0000-0000-0000D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4" name="Picture 2">
          <a:extLst>
            <a:ext uri="{FF2B5EF4-FFF2-40B4-BE49-F238E27FC236}">
              <a16:creationId xmlns:a16="http://schemas.microsoft.com/office/drawing/2014/main" id="{00000000-0008-0000-0000-0000D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5" name="Picture 2">
          <a:extLst>
            <a:ext uri="{FF2B5EF4-FFF2-40B4-BE49-F238E27FC236}">
              <a16:creationId xmlns:a16="http://schemas.microsoft.com/office/drawing/2014/main" id="{00000000-0008-0000-0000-0000D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6" name="Picture 2">
          <a:extLst>
            <a:ext uri="{FF2B5EF4-FFF2-40B4-BE49-F238E27FC236}">
              <a16:creationId xmlns:a16="http://schemas.microsoft.com/office/drawing/2014/main" id="{00000000-0008-0000-0000-0000D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7" name="Picture 2">
          <a:extLst>
            <a:ext uri="{FF2B5EF4-FFF2-40B4-BE49-F238E27FC236}">
              <a16:creationId xmlns:a16="http://schemas.microsoft.com/office/drawing/2014/main" id="{00000000-0008-0000-0000-0000D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8" name="Picture 2">
          <a:extLst>
            <a:ext uri="{FF2B5EF4-FFF2-40B4-BE49-F238E27FC236}">
              <a16:creationId xmlns:a16="http://schemas.microsoft.com/office/drawing/2014/main" id="{00000000-0008-0000-0000-0000D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9" name="Picture 2">
          <a:extLst>
            <a:ext uri="{FF2B5EF4-FFF2-40B4-BE49-F238E27FC236}">
              <a16:creationId xmlns:a16="http://schemas.microsoft.com/office/drawing/2014/main" id="{00000000-0008-0000-0000-0000D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0" name="Picture 2">
          <a:extLst>
            <a:ext uri="{FF2B5EF4-FFF2-40B4-BE49-F238E27FC236}">
              <a16:creationId xmlns:a16="http://schemas.microsoft.com/office/drawing/2014/main" id="{00000000-0008-0000-0000-0000D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1" name="Picture 2">
          <a:extLst>
            <a:ext uri="{FF2B5EF4-FFF2-40B4-BE49-F238E27FC236}">
              <a16:creationId xmlns:a16="http://schemas.microsoft.com/office/drawing/2014/main" id="{00000000-0008-0000-0000-0000D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2" name="Picture 2">
          <a:extLst>
            <a:ext uri="{FF2B5EF4-FFF2-40B4-BE49-F238E27FC236}">
              <a16:creationId xmlns:a16="http://schemas.microsoft.com/office/drawing/2014/main" id="{00000000-0008-0000-0000-0000E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3" name="Picture 2">
          <a:extLst>
            <a:ext uri="{FF2B5EF4-FFF2-40B4-BE49-F238E27FC236}">
              <a16:creationId xmlns:a16="http://schemas.microsoft.com/office/drawing/2014/main" id="{00000000-0008-0000-0000-0000E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4" name="Picture 2">
          <a:extLst>
            <a:ext uri="{FF2B5EF4-FFF2-40B4-BE49-F238E27FC236}">
              <a16:creationId xmlns:a16="http://schemas.microsoft.com/office/drawing/2014/main" id="{00000000-0008-0000-0000-0000E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5" name="Picture 2">
          <a:extLst>
            <a:ext uri="{FF2B5EF4-FFF2-40B4-BE49-F238E27FC236}">
              <a16:creationId xmlns:a16="http://schemas.microsoft.com/office/drawing/2014/main" id="{00000000-0008-0000-0000-0000E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6" name="Picture 2">
          <a:extLst>
            <a:ext uri="{FF2B5EF4-FFF2-40B4-BE49-F238E27FC236}">
              <a16:creationId xmlns:a16="http://schemas.microsoft.com/office/drawing/2014/main" id="{00000000-0008-0000-0000-0000E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7" name="Picture 2">
          <a:extLst>
            <a:ext uri="{FF2B5EF4-FFF2-40B4-BE49-F238E27FC236}">
              <a16:creationId xmlns:a16="http://schemas.microsoft.com/office/drawing/2014/main" id="{00000000-0008-0000-0000-0000E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38" name="Picture 2">
          <a:extLst>
            <a:ext uri="{FF2B5EF4-FFF2-40B4-BE49-F238E27FC236}">
              <a16:creationId xmlns:a16="http://schemas.microsoft.com/office/drawing/2014/main" id="{00000000-0008-0000-0000-0000E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39" name="Picture 2">
          <a:extLst>
            <a:ext uri="{FF2B5EF4-FFF2-40B4-BE49-F238E27FC236}">
              <a16:creationId xmlns:a16="http://schemas.microsoft.com/office/drawing/2014/main" id="{00000000-0008-0000-0000-0000E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40" name="Picture 2">
          <a:extLst>
            <a:ext uri="{FF2B5EF4-FFF2-40B4-BE49-F238E27FC236}">
              <a16:creationId xmlns:a16="http://schemas.microsoft.com/office/drawing/2014/main" id="{00000000-0008-0000-0000-0000E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1" name="Picture 2">
          <a:extLst>
            <a:ext uri="{FF2B5EF4-FFF2-40B4-BE49-F238E27FC236}">
              <a16:creationId xmlns:a16="http://schemas.microsoft.com/office/drawing/2014/main" id="{00000000-0008-0000-0000-0000E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2" name="Picture 2">
          <a:extLst>
            <a:ext uri="{FF2B5EF4-FFF2-40B4-BE49-F238E27FC236}">
              <a16:creationId xmlns:a16="http://schemas.microsoft.com/office/drawing/2014/main" id="{00000000-0008-0000-0000-0000E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3" name="Picture 2">
          <a:extLst>
            <a:ext uri="{FF2B5EF4-FFF2-40B4-BE49-F238E27FC236}">
              <a16:creationId xmlns:a16="http://schemas.microsoft.com/office/drawing/2014/main" id="{00000000-0008-0000-0000-0000E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4" name="Picture 2">
          <a:extLst>
            <a:ext uri="{FF2B5EF4-FFF2-40B4-BE49-F238E27FC236}">
              <a16:creationId xmlns:a16="http://schemas.microsoft.com/office/drawing/2014/main" id="{00000000-0008-0000-0000-0000E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5" name="Picture 2">
          <a:extLst>
            <a:ext uri="{FF2B5EF4-FFF2-40B4-BE49-F238E27FC236}">
              <a16:creationId xmlns:a16="http://schemas.microsoft.com/office/drawing/2014/main" id="{00000000-0008-0000-0000-0000E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6" name="Picture 2">
          <a:extLst>
            <a:ext uri="{FF2B5EF4-FFF2-40B4-BE49-F238E27FC236}">
              <a16:creationId xmlns:a16="http://schemas.microsoft.com/office/drawing/2014/main" id="{00000000-0008-0000-0000-0000E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7" name="Picture 2">
          <a:extLst>
            <a:ext uri="{FF2B5EF4-FFF2-40B4-BE49-F238E27FC236}">
              <a16:creationId xmlns:a16="http://schemas.microsoft.com/office/drawing/2014/main" id="{00000000-0008-0000-0000-0000E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8" name="Picture 2">
          <a:extLst>
            <a:ext uri="{FF2B5EF4-FFF2-40B4-BE49-F238E27FC236}">
              <a16:creationId xmlns:a16="http://schemas.microsoft.com/office/drawing/2014/main" id="{00000000-0008-0000-0000-0000F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9" name="Picture 2">
          <a:extLst>
            <a:ext uri="{FF2B5EF4-FFF2-40B4-BE49-F238E27FC236}">
              <a16:creationId xmlns:a16="http://schemas.microsoft.com/office/drawing/2014/main" id="{00000000-0008-0000-0000-0000F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0" name="Picture 2">
          <a:extLst>
            <a:ext uri="{FF2B5EF4-FFF2-40B4-BE49-F238E27FC236}">
              <a16:creationId xmlns:a16="http://schemas.microsoft.com/office/drawing/2014/main" id="{00000000-0008-0000-0000-0000F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1" name="Picture 2">
          <a:extLst>
            <a:ext uri="{FF2B5EF4-FFF2-40B4-BE49-F238E27FC236}">
              <a16:creationId xmlns:a16="http://schemas.microsoft.com/office/drawing/2014/main" id="{00000000-0008-0000-0000-0000F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2" name="Picture 2">
          <a:extLst>
            <a:ext uri="{FF2B5EF4-FFF2-40B4-BE49-F238E27FC236}">
              <a16:creationId xmlns:a16="http://schemas.microsoft.com/office/drawing/2014/main" id="{00000000-0008-0000-0000-0000F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3" name="Picture 2">
          <a:extLst>
            <a:ext uri="{FF2B5EF4-FFF2-40B4-BE49-F238E27FC236}">
              <a16:creationId xmlns:a16="http://schemas.microsoft.com/office/drawing/2014/main" id="{00000000-0008-0000-0000-0000F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4" name="Picture 2">
          <a:extLst>
            <a:ext uri="{FF2B5EF4-FFF2-40B4-BE49-F238E27FC236}">
              <a16:creationId xmlns:a16="http://schemas.microsoft.com/office/drawing/2014/main" id="{00000000-0008-0000-0000-0000F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5" name="Picture 2">
          <a:extLst>
            <a:ext uri="{FF2B5EF4-FFF2-40B4-BE49-F238E27FC236}">
              <a16:creationId xmlns:a16="http://schemas.microsoft.com/office/drawing/2014/main" id="{00000000-0008-0000-0000-0000F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6" name="Picture 2">
          <a:extLst>
            <a:ext uri="{FF2B5EF4-FFF2-40B4-BE49-F238E27FC236}">
              <a16:creationId xmlns:a16="http://schemas.microsoft.com/office/drawing/2014/main" id="{00000000-0008-0000-0000-0000F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57" name="Picture 2">
          <a:extLst>
            <a:ext uri="{FF2B5EF4-FFF2-40B4-BE49-F238E27FC236}">
              <a16:creationId xmlns:a16="http://schemas.microsoft.com/office/drawing/2014/main" id="{00000000-0008-0000-0000-0000F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58" name="Picture 2">
          <a:extLst>
            <a:ext uri="{FF2B5EF4-FFF2-40B4-BE49-F238E27FC236}">
              <a16:creationId xmlns:a16="http://schemas.microsoft.com/office/drawing/2014/main" id="{00000000-0008-0000-0000-0000F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9" name="Picture 2">
          <a:extLst>
            <a:ext uri="{FF2B5EF4-FFF2-40B4-BE49-F238E27FC236}">
              <a16:creationId xmlns:a16="http://schemas.microsoft.com/office/drawing/2014/main" id="{00000000-0008-0000-0000-0000F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0" name="Picture 2">
          <a:extLst>
            <a:ext uri="{FF2B5EF4-FFF2-40B4-BE49-F238E27FC236}">
              <a16:creationId xmlns:a16="http://schemas.microsoft.com/office/drawing/2014/main" id="{00000000-0008-0000-0000-0000F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1" name="Picture 2">
          <a:extLst>
            <a:ext uri="{FF2B5EF4-FFF2-40B4-BE49-F238E27FC236}">
              <a16:creationId xmlns:a16="http://schemas.microsoft.com/office/drawing/2014/main" id="{00000000-0008-0000-0000-0000F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2" name="Picture 2">
          <a:extLst>
            <a:ext uri="{FF2B5EF4-FFF2-40B4-BE49-F238E27FC236}">
              <a16:creationId xmlns:a16="http://schemas.microsoft.com/office/drawing/2014/main" id="{00000000-0008-0000-0000-0000F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3" name="Picture 2">
          <a:extLst>
            <a:ext uri="{FF2B5EF4-FFF2-40B4-BE49-F238E27FC236}">
              <a16:creationId xmlns:a16="http://schemas.microsoft.com/office/drawing/2014/main" id="{00000000-0008-0000-0000-0000F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4" name="Picture 2">
          <a:extLst>
            <a:ext uri="{FF2B5EF4-FFF2-40B4-BE49-F238E27FC236}">
              <a16:creationId xmlns:a16="http://schemas.microsoft.com/office/drawing/2014/main" id="{00000000-0008-0000-0000-00000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5" name="Picture 2">
          <a:extLst>
            <a:ext uri="{FF2B5EF4-FFF2-40B4-BE49-F238E27FC236}">
              <a16:creationId xmlns:a16="http://schemas.microsoft.com/office/drawing/2014/main" id="{00000000-0008-0000-0000-00000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6" name="Picture 2">
          <a:extLst>
            <a:ext uri="{FF2B5EF4-FFF2-40B4-BE49-F238E27FC236}">
              <a16:creationId xmlns:a16="http://schemas.microsoft.com/office/drawing/2014/main" id="{00000000-0008-0000-0000-00000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7" name="Picture 2">
          <a:extLst>
            <a:ext uri="{FF2B5EF4-FFF2-40B4-BE49-F238E27FC236}">
              <a16:creationId xmlns:a16="http://schemas.microsoft.com/office/drawing/2014/main" id="{00000000-0008-0000-0000-00000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8" name="Picture 2">
          <a:extLst>
            <a:ext uri="{FF2B5EF4-FFF2-40B4-BE49-F238E27FC236}">
              <a16:creationId xmlns:a16="http://schemas.microsoft.com/office/drawing/2014/main" id="{00000000-0008-0000-0000-00000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9" name="Picture 2">
          <a:extLst>
            <a:ext uri="{FF2B5EF4-FFF2-40B4-BE49-F238E27FC236}">
              <a16:creationId xmlns:a16="http://schemas.microsoft.com/office/drawing/2014/main" id="{00000000-0008-0000-0000-00000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0" name="Picture 2">
          <a:extLst>
            <a:ext uri="{FF2B5EF4-FFF2-40B4-BE49-F238E27FC236}">
              <a16:creationId xmlns:a16="http://schemas.microsoft.com/office/drawing/2014/main" id="{00000000-0008-0000-0000-00000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1" name="Picture 2">
          <a:extLst>
            <a:ext uri="{FF2B5EF4-FFF2-40B4-BE49-F238E27FC236}">
              <a16:creationId xmlns:a16="http://schemas.microsoft.com/office/drawing/2014/main" id="{00000000-0008-0000-0000-00000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2" name="Picture 2">
          <a:extLst>
            <a:ext uri="{FF2B5EF4-FFF2-40B4-BE49-F238E27FC236}">
              <a16:creationId xmlns:a16="http://schemas.microsoft.com/office/drawing/2014/main" id="{00000000-0008-0000-0000-00000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3" name="Picture 2">
          <a:extLst>
            <a:ext uri="{FF2B5EF4-FFF2-40B4-BE49-F238E27FC236}">
              <a16:creationId xmlns:a16="http://schemas.microsoft.com/office/drawing/2014/main" id="{00000000-0008-0000-0000-00000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4" name="Picture 2">
          <a:extLst>
            <a:ext uri="{FF2B5EF4-FFF2-40B4-BE49-F238E27FC236}">
              <a16:creationId xmlns:a16="http://schemas.microsoft.com/office/drawing/2014/main" id="{00000000-0008-0000-0000-00000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75" name="Picture 2">
          <a:extLst>
            <a:ext uri="{FF2B5EF4-FFF2-40B4-BE49-F238E27FC236}">
              <a16:creationId xmlns:a16="http://schemas.microsoft.com/office/drawing/2014/main" id="{00000000-0008-0000-0000-00000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4876" name="Picture 2">
          <a:extLst>
            <a:ext uri="{FF2B5EF4-FFF2-40B4-BE49-F238E27FC236}">
              <a16:creationId xmlns:a16="http://schemas.microsoft.com/office/drawing/2014/main" id="{00000000-0008-0000-0000-00000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7" name="Picture 2">
          <a:extLst>
            <a:ext uri="{FF2B5EF4-FFF2-40B4-BE49-F238E27FC236}">
              <a16:creationId xmlns:a16="http://schemas.microsoft.com/office/drawing/2014/main" id="{00000000-0008-0000-0000-00000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8" name="Picture 2">
          <a:extLst>
            <a:ext uri="{FF2B5EF4-FFF2-40B4-BE49-F238E27FC236}">
              <a16:creationId xmlns:a16="http://schemas.microsoft.com/office/drawing/2014/main" id="{00000000-0008-0000-0000-00000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9" name="Picture 2">
          <a:extLst>
            <a:ext uri="{FF2B5EF4-FFF2-40B4-BE49-F238E27FC236}">
              <a16:creationId xmlns:a16="http://schemas.microsoft.com/office/drawing/2014/main" id="{00000000-0008-0000-0000-00000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0" name="Picture 2">
          <a:extLst>
            <a:ext uri="{FF2B5EF4-FFF2-40B4-BE49-F238E27FC236}">
              <a16:creationId xmlns:a16="http://schemas.microsoft.com/office/drawing/2014/main" id="{00000000-0008-0000-0000-00001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1" name="Picture 2">
          <a:extLst>
            <a:ext uri="{FF2B5EF4-FFF2-40B4-BE49-F238E27FC236}">
              <a16:creationId xmlns:a16="http://schemas.microsoft.com/office/drawing/2014/main" id="{00000000-0008-0000-0000-00001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2" name="Picture 2">
          <a:extLst>
            <a:ext uri="{FF2B5EF4-FFF2-40B4-BE49-F238E27FC236}">
              <a16:creationId xmlns:a16="http://schemas.microsoft.com/office/drawing/2014/main" id="{00000000-0008-0000-0000-00001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3" name="Picture 2">
          <a:extLst>
            <a:ext uri="{FF2B5EF4-FFF2-40B4-BE49-F238E27FC236}">
              <a16:creationId xmlns:a16="http://schemas.microsoft.com/office/drawing/2014/main" id="{00000000-0008-0000-0000-00001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4" name="Picture 2">
          <a:extLst>
            <a:ext uri="{FF2B5EF4-FFF2-40B4-BE49-F238E27FC236}">
              <a16:creationId xmlns:a16="http://schemas.microsoft.com/office/drawing/2014/main" id="{00000000-0008-0000-0000-00001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5" name="Picture 2">
          <a:extLst>
            <a:ext uri="{FF2B5EF4-FFF2-40B4-BE49-F238E27FC236}">
              <a16:creationId xmlns:a16="http://schemas.microsoft.com/office/drawing/2014/main" id="{00000000-0008-0000-0000-00001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6" name="Picture 2">
          <a:extLst>
            <a:ext uri="{FF2B5EF4-FFF2-40B4-BE49-F238E27FC236}">
              <a16:creationId xmlns:a16="http://schemas.microsoft.com/office/drawing/2014/main" id="{00000000-0008-0000-0000-00001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7" name="Picture 2">
          <a:extLst>
            <a:ext uri="{FF2B5EF4-FFF2-40B4-BE49-F238E27FC236}">
              <a16:creationId xmlns:a16="http://schemas.microsoft.com/office/drawing/2014/main" id="{00000000-0008-0000-0000-00001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8" name="Picture 2">
          <a:extLst>
            <a:ext uri="{FF2B5EF4-FFF2-40B4-BE49-F238E27FC236}">
              <a16:creationId xmlns:a16="http://schemas.microsoft.com/office/drawing/2014/main" id="{00000000-0008-0000-0000-00001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9" name="Picture 2">
          <a:extLst>
            <a:ext uri="{FF2B5EF4-FFF2-40B4-BE49-F238E27FC236}">
              <a16:creationId xmlns:a16="http://schemas.microsoft.com/office/drawing/2014/main" id="{00000000-0008-0000-0000-00001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0" name="Picture 2">
          <a:extLst>
            <a:ext uri="{FF2B5EF4-FFF2-40B4-BE49-F238E27FC236}">
              <a16:creationId xmlns:a16="http://schemas.microsoft.com/office/drawing/2014/main" id="{00000000-0008-0000-0000-00001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1" name="Picture 2">
          <a:extLst>
            <a:ext uri="{FF2B5EF4-FFF2-40B4-BE49-F238E27FC236}">
              <a16:creationId xmlns:a16="http://schemas.microsoft.com/office/drawing/2014/main" id="{00000000-0008-0000-0000-00001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2" name="Picture 2">
          <a:extLst>
            <a:ext uri="{FF2B5EF4-FFF2-40B4-BE49-F238E27FC236}">
              <a16:creationId xmlns:a16="http://schemas.microsoft.com/office/drawing/2014/main" id="{00000000-0008-0000-0000-00001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4893" name="Picture 2">
          <a:extLst>
            <a:ext uri="{FF2B5EF4-FFF2-40B4-BE49-F238E27FC236}">
              <a16:creationId xmlns:a16="http://schemas.microsoft.com/office/drawing/2014/main" id="{00000000-0008-0000-0000-00001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4894" name="Picture 2">
          <a:extLst>
            <a:ext uri="{FF2B5EF4-FFF2-40B4-BE49-F238E27FC236}">
              <a16:creationId xmlns:a16="http://schemas.microsoft.com/office/drawing/2014/main" id="{00000000-0008-0000-0000-00001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4895" name="Picture 2">
          <a:extLst>
            <a:ext uri="{FF2B5EF4-FFF2-40B4-BE49-F238E27FC236}">
              <a16:creationId xmlns:a16="http://schemas.microsoft.com/office/drawing/2014/main" id="{00000000-0008-0000-0000-00001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6" name="Picture 2">
          <a:extLst>
            <a:ext uri="{FF2B5EF4-FFF2-40B4-BE49-F238E27FC236}">
              <a16:creationId xmlns:a16="http://schemas.microsoft.com/office/drawing/2014/main" id="{00000000-0008-0000-0000-00002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7" name="Picture 2">
          <a:extLst>
            <a:ext uri="{FF2B5EF4-FFF2-40B4-BE49-F238E27FC236}">
              <a16:creationId xmlns:a16="http://schemas.microsoft.com/office/drawing/2014/main" id="{00000000-0008-0000-0000-00002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8" name="Picture 2">
          <a:extLst>
            <a:ext uri="{FF2B5EF4-FFF2-40B4-BE49-F238E27FC236}">
              <a16:creationId xmlns:a16="http://schemas.microsoft.com/office/drawing/2014/main" id="{00000000-0008-0000-0000-00002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9" name="Picture 2">
          <a:extLst>
            <a:ext uri="{FF2B5EF4-FFF2-40B4-BE49-F238E27FC236}">
              <a16:creationId xmlns:a16="http://schemas.microsoft.com/office/drawing/2014/main" id="{00000000-0008-0000-0000-00002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0" name="Picture 2">
          <a:extLst>
            <a:ext uri="{FF2B5EF4-FFF2-40B4-BE49-F238E27FC236}">
              <a16:creationId xmlns:a16="http://schemas.microsoft.com/office/drawing/2014/main" id="{00000000-0008-0000-0000-00002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1" name="Picture 2">
          <a:extLst>
            <a:ext uri="{FF2B5EF4-FFF2-40B4-BE49-F238E27FC236}">
              <a16:creationId xmlns:a16="http://schemas.microsoft.com/office/drawing/2014/main" id="{00000000-0008-0000-0000-00002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2" name="Picture 2">
          <a:extLst>
            <a:ext uri="{FF2B5EF4-FFF2-40B4-BE49-F238E27FC236}">
              <a16:creationId xmlns:a16="http://schemas.microsoft.com/office/drawing/2014/main" id="{00000000-0008-0000-0000-00002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3" name="Picture 2">
          <a:extLst>
            <a:ext uri="{FF2B5EF4-FFF2-40B4-BE49-F238E27FC236}">
              <a16:creationId xmlns:a16="http://schemas.microsoft.com/office/drawing/2014/main" id="{00000000-0008-0000-0000-00002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4" name="Picture 2">
          <a:extLst>
            <a:ext uri="{FF2B5EF4-FFF2-40B4-BE49-F238E27FC236}">
              <a16:creationId xmlns:a16="http://schemas.microsoft.com/office/drawing/2014/main" id="{00000000-0008-0000-0000-00002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5" name="Picture 2">
          <a:extLst>
            <a:ext uri="{FF2B5EF4-FFF2-40B4-BE49-F238E27FC236}">
              <a16:creationId xmlns:a16="http://schemas.microsoft.com/office/drawing/2014/main" id="{00000000-0008-0000-0000-00002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6" name="Picture 2">
          <a:extLst>
            <a:ext uri="{FF2B5EF4-FFF2-40B4-BE49-F238E27FC236}">
              <a16:creationId xmlns:a16="http://schemas.microsoft.com/office/drawing/2014/main" id="{00000000-0008-0000-0000-00002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7" name="Picture 2">
          <a:extLst>
            <a:ext uri="{FF2B5EF4-FFF2-40B4-BE49-F238E27FC236}">
              <a16:creationId xmlns:a16="http://schemas.microsoft.com/office/drawing/2014/main" id="{00000000-0008-0000-0000-00002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8" name="Picture 2">
          <a:extLst>
            <a:ext uri="{FF2B5EF4-FFF2-40B4-BE49-F238E27FC236}">
              <a16:creationId xmlns:a16="http://schemas.microsoft.com/office/drawing/2014/main" id="{00000000-0008-0000-0000-00002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9" name="Picture 2">
          <a:extLst>
            <a:ext uri="{FF2B5EF4-FFF2-40B4-BE49-F238E27FC236}">
              <a16:creationId xmlns:a16="http://schemas.microsoft.com/office/drawing/2014/main" id="{00000000-0008-0000-0000-00002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0" name="Picture 2">
          <a:extLst>
            <a:ext uri="{FF2B5EF4-FFF2-40B4-BE49-F238E27FC236}">
              <a16:creationId xmlns:a16="http://schemas.microsoft.com/office/drawing/2014/main" id="{00000000-0008-0000-0000-00002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1" name="Picture 2">
          <a:extLst>
            <a:ext uri="{FF2B5EF4-FFF2-40B4-BE49-F238E27FC236}">
              <a16:creationId xmlns:a16="http://schemas.microsoft.com/office/drawing/2014/main" id="{00000000-0008-0000-0000-00002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12" name="Picture 2">
          <a:extLst>
            <a:ext uri="{FF2B5EF4-FFF2-40B4-BE49-F238E27FC236}">
              <a16:creationId xmlns:a16="http://schemas.microsoft.com/office/drawing/2014/main" id="{00000000-0008-0000-0000-00003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3" name="Picture 2">
          <a:extLst>
            <a:ext uri="{FF2B5EF4-FFF2-40B4-BE49-F238E27FC236}">
              <a16:creationId xmlns:a16="http://schemas.microsoft.com/office/drawing/2014/main" id="{00000000-0008-0000-0000-00003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4" name="Picture 2">
          <a:extLst>
            <a:ext uri="{FF2B5EF4-FFF2-40B4-BE49-F238E27FC236}">
              <a16:creationId xmlns:a16="http://schemas.microsoft.com/office/drawing/2014/main" id="{00000000-0008-0000-0000-00003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5" name="Picture 2">
          <a:extLst>
            <a:ext uri="{FF2B5EF4-FFF2-40B4-BE49-F238E27FC236}">
              <a16:creationId xmlns:a16="http://schemas.microsoft.com/office/drawing/2014/main" id="{00000000-0008-0000-0000-00003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6" name="Picture 2">
          <a:extLst>
            <a:ext uri="{FF2B5EF4-FFF2-40B4-BE49-F238E27FC236}">
              <a16:creationId xmlns:a16="http://schemas.microsoft.com/office/drawing/2014/main" id="{00000000-0008-0000-0000-00003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7" name="Picture 2">
          <a:extLst>
            <a:ext uri="{FF2B5EF4-FFF2-40B4-BE49-F238E27FC236}">
              <a16:creationId xmlns:a16="http://schemas.microsoft.com/office/drawing/2014/main" id="{00000000-0008-0000-0000-00003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8" name="Picture 2">
          <a:extLst>
            <a:ext uri="{FF2B5EF4-FFF2-40B4-BE49-F238E27FC236}">
              <a16:creationId xmlns:a16="http://schemas.microsoft.com/office/drawing/2014/main" id="{00000000-0008-0000-0000-00003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9" name="Picture 2">
          <a:extLst>
            <a:ext uri="{FF2B5EF4-FFF2-40B4-BE49-F238E27FC236}">
              <a16:creationId xmlns:a16="http://schemas.microsoft.com/office/drawing/2014/main" id="{00000000-0008-0000-0000-00003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0" name="Picture 2">
          <a:extLst>
            <a:ext uri="{FF2B5EF4-FFF2-40B4-BE49-F238E27FC236}">
              <a16:creationId xmlns:a16="http://schemas.microsoft.com/office/drawing/2014/main" id="{00000000-0008-0000-0000-00003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1" name="Picture 2">
          <a:extLst>
            <a:ext uri="{FF2B5EF4-FFF2-40B4-BE49-F238E27FC236}">
              <a16:creationId xmlns:a16="http://schemas.microsoft.com/office/drawing/2014/main" id="{00000000-0008-0000-0000-00003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2" name="Picture 2">
          <a:extLst>
            <a:ext uri="{FF2B5EF4-FFF2-40B4-BE49-F238E27FC236}">
              <a16:creationId xmlns:a16="http://schemas.microsoft.com/office/drawing/2014/main" id="{00000000-0008-0000-0000-00003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3" name="Picture 2">
          <a:extLst>
            <a:ext uri="{FF2B5EF4-FFF2-40B4-BE49-F238E27FC236}">
              <a16:creationId xmlns:a16="http://schemas.microsoft.com/office/drawing/2014/main" id="{00000000-0008-0000-0000-00003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4" name="Picture 2">
          <a:extLst>
            <a:ext uri="{FF2B5EF4-FFF2-40B4-BE49-F238E27FC236}">
              <a16:creationId xmlns:a16="http://schemas.microsoft.com/office/drawing/2014/main" id="{00000000-0008-0000-0000-00003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5" name="Picture 2">
          <a:extLst>
            <a:ext uri="{FF2B5EF4-FFF2-40B4-BE49-F238E27FC236}">
              <a16:creationId xmlns:a16="http://schemas.microsoft.com/office/drawing/2014/main" id="{00000000-0008-0000-0000-00003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6" name="Picture 2">
          <a:extLst>
            <a:ext uri="{FF2B5EF4-FFF2-40B4-BE49-F238E27FC236}">
              <a16:creationId xmlns:a16="http://schemas.microsoft.com/office/drawing/2014/main" id="{00000000-0008-0000-0000-00003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7" name="Picture 2">
          <a:extLst>
            <a:ext uri="{FF2B5EF4-FFF2-40B4-BE49-F238E27FC236}">
              <a16:creationId xmlns:a16="http://schemas.microsoft.com/office/drawing/2014/main" id="{00000000-0008-0000-0000-00003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8" name="Picture 2">
          <a:extLst>
            <a:ext uri="{FF2B5EF4-FFF2-40B4-BE49-F238E27FC236}">
              <a16:creationId xmlns:a16="http://schemas.microsoft.com/office/drawing/2014/main" id="{00000000-0008-0000-0000-00004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9" name="Picture 2">
          <a:extLst>
            <a:ext uri="{FF2B5EF4-FFF2-40B4-BE49-F238E27FC236}">
              <a16:creationId xmlns:a16="http://schemas.microsoft.com/office/drawing/2014/main" id="{00000000-0008-0000-0000-00004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0" name="Picture 2">
          <a:extLst>
            <a:ext uri="{FF2B5EF4-FFF2-40B4-BE49-F238E27FC236}">
              <a16:creationId xmlns:a16="http://schemas.microsoft.com/office/drawing/2014/main" id="{00000000-0008-0000-0000-00004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31" name="Picture 2">
          <a:extLst>
            <a:ext uri="{FF2B5EF4-FFF2-40B4-BE49-F238E27FC236}">
              <a16:creationId xmlns:a16="http://schemas.microsoft.com/office/drawing/2014/main" id="{00000000-0008-0000-0000-00004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32" name="Picture 2">
          <a:extLst>
            <a:ext uri="{FF2B5EF4-FFF2-40B4-BE49-F238E27FC236}">
              <a16:creationId xmlns:a16="http://schemas.microsoft.com/office/drawing/2014/main" id="{00000000-0008-0000-0000-00004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3" name="Picture 2">
          <a:extLst>
            <a:ext uri="{FF2B5EF4-FFF2-40B4-BE49-F238E27FC236}">
              <a16:creationId xmlns:a16="http://schemas.microsoft.com/office/drawing/2014/main" id="{00000000-0008-0000-0000-00004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4" name="Picture 2">
          <a:extLst>
            <a:ext uri="{FF2B5EF4-FFF2-40B4-BE49-F238E27FC236}">
              <a16:creationId xmlns:a16="http://schemas.microsoft.com/office/drawing/2014/main" id="{00000000-0008-0000-0000-00004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5" name="Picture 2">
          <a:extLst>
            <a:ext uri="{FF2B5EF4-FFF2-40B4-BE49-F238E27FC236}">
              <a16:creationId xmlns:a16="http://schemas.microsoft.com/office/drawing/2014/main" id="{00000000-0008-0000-0000-00004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6" name="Picture 2">
          <a:extLst>
            <a:ext uri="{FF2B5EF4-FFF2-40B4-BE49-F238E27FC236}">
              <a16:creationId xmlns:a16="http://schemas.microsoft.com/office/drawing/2014/main" id="{00000000-0008-0000-0000-00004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7" name="Picture 2">
          <a:extLst>
            <a:ext uri="{FF2B5EF4-FFF2-40B4-BE49-F238E27FC236}">
              <a16:creationId xmlns:a16="http://schemas.microsoft.com/office/drawing/2014/main" id="{00000000-0008-0000-0000-00004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8" name="Picture 2">
          <a:extLst>
            <a:ext uri="{FF2B5EF4-FFF2-40B4-BE49-F238E27FC236}">
              <a16:creationId xmlns:a16="http://schemas.microsoft.com/office/drawing/2014/main" id="{00000000-0008-0000-0000-00004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9" name="Picture 2">
          <a:extLst>
            <a:ext uri="{FF2B5EF4-FFF2-40B4-BE49-F238E27FC236}">
              <a16:creationId xmlns:a16="http://schemas.microsoft.com/office/drawing/2014/main" id="{00000000-0008-0000-0000-00004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0" name="Picture 2">
          <a:extLst>
            <a:ext uri="{FF2B5EF4-FFF2-40B4-BE49-F238E27FC236}">
              <a16:creationId xmlns:a16="http://schemas.microsoft.com/office/drawing/2014/main" id="{00000000-0008-0000-0000-00004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1" name="Picture 2">
          <a:extLst>
            <a:ext uri="{FF2B5EF4-FFF2-40B4-BE49-F238E27FC236}">
              <a16:creationId xmlns:a16="http://schemas.microsoft.com/office/drawing/2014/main" id="{00000000-0008-0000-0000-00004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2" name="Picture 2">
          <a:extLst>
            <a:ext uri="{FF2B5EF4-FFF2-40B4-BE49-F238E27FC236}">
              <a16:creationId xmlns:a16="http://schemas.microsoft.com/office/drawing/2014/main" id="{00000000-0008-0000-0000-00004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3" name="Picture 2">
          <a:extLst>
            <a:ext uri="{FF2B5EF4-FFF2-40B4-BE49-F238E27FC236}">
              <a16:creationId xmlns:a16="http://schemas.microsoft.com/office/drawing/2014/main" id="{00000000-0008-0000-0000-00004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4" name="Picture 2">
          <a:extLst>
            <a:ext uri="{FF2B5EF4-FFF2-40B4-BE49-F238E27FC236}">
              <a16:creationId xmlns:a16="http://schemas.microsoft.com/office/drawing/2014/main" id="{00000000-0008-0000-0000-00005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5" name="Picture 2">
          <a:extLst>
            <a:ext uri="{FF2B5EF4-FFF2-40B4-BE49-F238E27FC236}">
              <a16:creationId xmlns:a16="http://schemas.microsoft.com/office/drawing/2014/main" id="{00000000-0008-0000-0000-00005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6" name="Picture 2">
          <a:extLst>
            <a:ext uri="{FF2B5EF4-FFF2-40B4-BE49-F238E27FC236}">
              <a16:creationId xmlns:a16="http://schemas.microsoft.com/office/drawing/2014/main" id="{00000000-0008-0000-0000-00005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7" name="Picture 2">
          <a:extLst>
            <a:ext uri="{FF2B5EF4-FFF2-40B4-BE49-F238E27FC236}">
              <a16:creationId xmlns:a16="http://schemas.microsoft.com/office/drawing/2014/main" id="{00000000-0008-0000-0000-00005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8" name="Picture 2">
          <a:extLst>
            <a:ext uri="{FF2B5EF4-FFF2-40B4-BE49-F238E27FC236}">
              <a16:creationId xmlns:a16="http://schemas.microsoft.com/office/drawing/2014/main" id="{00000000-0008-0000-0000-00005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49" name="Picture 2">
          <a:extLst>
            <a:ext uri="{FF2B5EF4-FFF2-40B4-BE49-F238E27FC236}">
              <a16:creationId xmlns:a16="http://schemas.microsoft.com/office/drawing/2014/main" id="{00000000-0008-0000-0000-00005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0" name="Picture 2">
          <a:extLst>
            <a:ext uri="{FF2B5EF4-FFF2-40B4-BE49-F238E27FC236}">
              <a16:creationId xmlns:a16="http://schemas.microsoft.com/office/drawing/2014/main" id="{00000000-0008-0000-0000-00005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1" name="Picture 2">
          <a:extLst>
            <a:ext uri="{FF2B5EF4-FFF2-40B4-BE49-F238E27FC236}">
              <a16:creationId xmlns:a16="http://schemas.microsoft.com/office/drawing/2014/main" id="{00000000-0008-0000-0000-00005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2" name="Picture 2">
          <a:extLst>
            <a:ext uri="{FF2B5EF4-FFF2-40B4-BE49-F238E27FC236}">
              <a16:creationId xmlns:a16="http://schemas.microsoft.com/office/drawing/2014/main" id="{00000000-0008-0000-0000-00005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3" name="Picture 2">
          <a:extLst>
            <a:ext uri="{FF2B5EF4-FFF2-40B4-BE49-F238E27FC236}">
              <a16:creationId xmlns:a16="http://schemas.microsoft.com/office/drawing/2014/main" id="{00000000-0008-0000-0000-00005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4" name="Picture 2">
          <a:extLst>
            <a:ext uri="{FF2B5EF4-FFF2-40B4-BE49-F238E27FC236}">
              <a16:creationId xmlns:a16="http://schemas.microsoft.com/office/drawing/2014/main" id="{00000000-0008-0000-0000-00005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5" name="Picture 2">
          <a:extLst>
            <a:ext uri="{FF2B5EF4-FFF2-40B4-BE49-F238E27FC236}">
              <a16:creationId xmlns:a16="http://schemas.microsoft.com/office/drawing/2014/main" id="{00000000-0008-0000-0000-00005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6" name="Picture 2">
          <a:extLst>
            <a:ext uri="{FF2B5EF4-FFF2-40B4-BE49-F238E27FC236}">
              <a16:creationId xmlns:a16="http://schemas.microsoft.com/office/drawing/2014/main" id="{00000000-0008-0000-0000-00005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7" name="Picture 2">
          <a:extLst>
            <a:ext uri="{FF2B5EF4-FFF2-40B4-BE49-F238E27FC236}">
              <a16:creationId xmlns:a16="http://schemas.microsoft.com/office/drawing/2014/main" id="{00000000-0008-0000-0000-00005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8" name="Picture 2">
          <a:extLst>
            <a:ext uri="{FF2B5EF4-FFF2-40B4-BE49-F238E27FC236}">
              <a16:creationId xmlns:a16="http://schemas.microsoft.com/office/drawing/2014/main" id="{00000000-0008-0000-0000-00005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9" name="Picture 2">
          <a:extLst>
            <a:ext uri="{FF2B5EF4-FFF2-40B4-BE49-F238E27FC236}">
              <a16:creationId xmlns:a16="http://schemas.microsoft.com/office/drawing/2014/main" id="{00000000-0008-0000-0000-00005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0" name="Picture 2">
          <a:extLst>
            <a:ext uri="{FF2B5EF4-FFF2-40B4-BE49-F238E27FC236}">
              <a16:creationId xmlns:a16="http://schemas.microsoft.com/office/drawing/2014/main" id="{00000000-0008-0000-0000-00006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1" name="Picture 2">
          <a:extLst>
            <a:ext uri="{FF2B5EF4-FFF2-40B4-BE49-F238E27FC236}">
              <a16:creationId xmlns:a16="http://schemas.microsoft.com/office/drawing/2014/main" id="{00000000-0008-0000-0000-00006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2" name="Picture 2">
          <a:extLst>
            <a:ext uri="{FF2B5EF4-FFF2-40B4-BE49-F238E27FC236}">
              <a16:creationId xmlns:a16="http://schemas.microsoft.com/office/drawing/2014/main" id="{00000000-0008-0000-0000-00006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3" name="Picture 2">
          <a:extLst>
            <a:ext uri="{FF2B5EF4-FFF2-40B4-BE49-F238E27FC236}">
              <a16:creationId xmlns:a16="http://schemas.microsoft.com/office/drawing/2014/main" id="{00000000-0008-0000-0000-00006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4" name="Picture 2">
          <a:extLst>
            <a:ext uri="{FF2B5EF4-FFF2-40B4-BE49-F238E27FC236}">
              <a16:creationId xmlns:a16="http://schemas.microsoft.com/office/drawing/2014/main" id="{00000000-0008-0000-0000-00006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5" name="Picture 2">
          <a:extLst>
            <a:ext uri="{FF2B5EF4-FFF2-40B4-BE49-F238E27FC236}">
              <a16:creationId xmlns:a16="http://schemas.microsoft.com/office/drawing/2014/main" id="{00000000-0008-0000-0000-00006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66" name="Picture 2">
          <a:extLst>
            <a:ext uri="{FF2B5EF4-FFF2-40B4-BE49-F238E27FC236}">
              <a16:creationId xmlns:a16="http://schemas.microsoft.com/office/drawing/2014/main" id="{00000000-0008-0000-0000-00006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7" name="Picture 2">
          <a:extLst>
            <a:ext uri="{FF2B5EF4-FFF2-40B4-BE49-F238E27FC236}">
              <a16:creationId xmlns:a16="http://schemas.microsoft.com/office/drawing/2014/main" id="{00000000-0008-0000-0000-00006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8" name="Picture 2">
          <a:extLst>
            <a:ext uri="{FF2B5EF4-FFF2-40B4-BE49-F238E27FC236}">
              <a16:creationId xmlns:a16="http://schemas.microsoft.com/office/drawing/2014/main" id="{00000000-0008-0000-0000-00006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69" name="Picture 2">
          <a:extLst>
            <a:ext uri="{FF2B5EF4-FFF2-40B4-BE49-F238E27FC236}">
              <a16:creationId xmlns:a16="http://schemas.microsoft.com/office/drawing/2014/main" id="{00000000-0008-0000-0000-00006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0" name="Picture 2">
          <a:extLst>
            <a:ext uri="{FF2B5EF4-FFF2-40B4-BE49-F238E27FC236}">
              <a16:creationId xmlns:a16="http://schemas.microsoft.com/office/drawing/2014/main" id="{00000000-0008-0000-0000-00006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1" name="Picture 2">
          <a:extLst>
            <a:ext uri="{FF2B5EF4-FFF2-40B4-BE49-F238E27FC236}">
              <a16:creationId xmlns:a16="http://schemas.microsoft.com/office/drawing/2014/main" id="{00000000-0008-0000-0000-00006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2" name="Picture 2">
          <a:extLst>
            <a:ext uri="{FF2B5EF4-FFF2-40B4-BE49-F238E27FC236}">
              <a16:creationId xmlns:a16="http://schemas.microsoft.com/office/drawing/2014/main" id="{00000000-0008-0000-0000-00006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3" name="Picture 2">
          <a:extLst>
            <a:ext uri="{FF2B5EF4-FFF2-40B4-BE49-F238E27FC236}">
              <a16:creationId xmlns:a16="http://schemas.microsoft.com/office/drawing/2014/main" id="{00000000-0008-0000-0000-00006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4" name="Picture 2">
          <a:extLst>
            <a:ext uri="{FF2B5EF4-FFF2-40B4-BE49-F238E27FC236}">
              <a16:creationId xmlns:a16="http://schemas.microsoft.com/office/drawing/2014/main" id="{00000000-0008-0000-0000-00006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5" name="Picture 2">
          <a:extLst>
            <a:ext uri="{FF2B5EF4-FFF2-40B4-BE49-F238E27FC236}">
              <a16:creationId xmlns:a16="http://schemas.microsoft.com/office/drawing/2014/main" id="{00000000-0008-0000-0000-00006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6" name="Picture 2">
          <a:extLst>
            <a:ext uri="{FF2B5EF4-FFF2-40B4-BE49-F238E27FC236}">
              <a16:creationId xmlns:a16="http://schemas.microsoft.com/office/drawing/2014/main" id="{00000000-0008-0000-0000-00007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7" name="Picture 2">
          <a:extLst>
            <a:ext uri="{FF2B5EF4-FFF2-40B4-BE49-F238E27FC236}">
              <a16:creationId xmlns:a16="http://schemas.microsoft.com/office/drawing/2014/main" id="{00000000-0008-0000-0000-00007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8" name="Picture 2">
          <a:extLst>
            <a:ext uri="{FF2B5EF4-FFF2-40B4-BE49-F238E27FC236}">
              <a16:creationId xmlns:a16="http://schemas.microsoft.com/office/drawing/2014/main" id="{00000000-0008-0000-0000-00007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9" name="Picture 2">
          <a:extLst>
            <a:ext uri="{FF2B5EF4-FFF2-40B4-BE49-F238E27FC236}">
              <a16:creationId xmlns:a16="http://schemas.microsoft.com/office/drawing/2014/main" id="{00000000-0008-0000-0000-00007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0" name="Picture 2">
          <a:extLst>
            <a:ext uri="{FF2B5EF4-FFF2-40B4-BE49-F238E27FC236}">
              <a16:creationId xmlns:a16="http://schemas.microsoft.com/office/drawing/2014/main" id="{00000000-0008-0000-0000-00007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1" name="Picture 2">
          <a:extLst>
            <a:ext uri="{FF2B5EF4-FFF2-40B4-BE49-F238E27FC236}">
              <a16:creationId xmlns:a16="http://schemas.microsoft.com/office/drawing/2014/main" id="{00000000-0008-0000-0000-00007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2" name="Picture 2">
          <a:extLst>
            <a:ext uri="{FF2B5EF4-FFF2-40B4-BE49-F238E27FC236}">
              <a16:creationId xmlns:a16="http://schemas.microsoft.com/office/drawing/2014/main" id="{00000000-0008-0000-0000-00007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3" name="Picture 2">
          <a:extLst>
            <a:ext uri="{FF2B5EF4-FFF2-40B4-BE49-F238E27FC236}">
              <a16:creationId xmlns:a16="http://schemas.microsoft.com/office/drawing/2014/main" id="{00000000-0008-0000-0000-00007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4" name="Picture 2">
          <a:extLst>
            <a:ext uri="{FF2B5EF4-FFF2-40B4-BE49-F238E27FC236}">
              <a16:creationId xmlns:a16="http://schemas.microsoft.com/office/drawing/2014/main" id="{00000000-0008-0000-0000-00007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85" name="Picture 2">
          <a:extLst>
            <a:ext uri="{FF2B5EF4-FFF2-40B4-BE49-F238E27FC236}">
              <a16:creationId xmlns:a16="http://schemas.microsoft.com/office/drawing/2014/main" id="{00000000-0008-0000-0000-00007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86" name="Picture 2">
          <a:extLst>
            <a:ext uri="{FF2B5EF4-FFF2-40B4-BE49-F238E27FC236}">
              <a16:creationId xmlns:a16="http://schemas.microsoft.com/office/drawing/2014/main" id="{00000000-0008-0000-0000-00007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7" name="Picture 2">
          <a:extLst>
            <a:ext uri="{FF2B5EF4-FFF2-40B4-BE49-F238E27FC236}">
              <a16:creationId xmlns:a16="http://schemas.microsoft.com/office/drawing/2014/main" id="{00000000-0008-0000-0000-00007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8" name="Picture 2">
          <a:extLst>
            <a:ext uri="{FF2B5EF4-FFF2-40B4-BE49-F238E27FC236}">
              <a16:creationId xmlns:a16="http://schemas.microsoft.com/office/drawing/2014/main" id="{00000000-0008-0000-0000-00007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9" name="Picture 2">
          <a:extLst>
            <a:ext uri="{FF2B5EF4-FFF2-40B4-BE49-F238E27FC236}">
              <a16:creationId xmlns:a16="http://schemas.microsoft.com/office/drawing/2014/main" id="{00000000-0008-0000-0000-00007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0" name="Picture 2">
          <a:extLst>
            <a:ext uri="{FF2B5EF4-FFF2-40B4-BE49-F238E27FC236}">
              <a16:creationId xmlns:a16="http://schemas.microsoft.com/office/drawing/2014/main" id="{00000000-0008-0000-0000-00007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1" name="Picture 2">
          <a:extLst>
            <a:ext uri="{FF2B5EF4-FFF2-40B4-BE49-F238E27FC236}">
              <a16:creationId xmlns:a16="http://schemas.microsoft.com/office/drawing/2014/main" id="{00000000-0008-0000-0000-00007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2" name="Picture 2">
          <a:extLst>
            <a:ext uri="{FF2B5EF4-FFF2-40B4-BE49-F238E27FC236}">
              <a16:creationId xmlns:a16="http://schemas.microsoft.com/office/drawing/2014/main" id="{00000000-0008-0000-0000-00008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3" name="Picture 2">
          <a:extLst>
            <a:ext uri="{FF2B5EF4-FFF2-40B4-BE49-F238E27FC236}">
              <a16:creationId xmlns:a16="http://schemas.microsoft.com/office/drawing/2014/main" id="{00000000-0008-0000-0000-00008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4" name="Picture 2">
          <a:extLst>
            <a:ext uri="{FF2B5EF4-FFF2-40B4-BE49-F238E27FC236}">
              <a16:creationId xmlns:a16="http://schemas.microsoft.com/office/drawing/2014/main" id="{00000000-0008-0000-0000-00008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5" name="Picture 2">
          <a:extLst>
            <a:ext uri="{FF2B5EF4-FFF2-40B4-BE49-F238E27FC236}">
              <a16:creationId xmlns:a16="http://schemas.microsoft.com/office/drawing/2014/main" id="{00000000-0008-0000-0000-00008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6" name="Picture 2">
          <a:extLst>
            <a:ext uri="{FF2B5EF4-FFF2-40B4-BE49-F238E27FC236}">
              <a16:creationId xmlns:a16="http://schemas.microsoft.com/office/drawing/2014/main" id="{00000000-0008-0000-0000-00008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7" name="Picture 2">
          <a:extLst>
            <a:ext uri="{FF2B5EF4-FFF2-40B4-BE49-F238E27FC236}">
              <a16:creationId xmlns:a16="http://schemas.microsoft.com/office/drawing/2014/main" id="{00000000-0008-0000-0000-00008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8" name="Picture 2">
          <a:extLst>
            <a:ext uri="{FF2B5EF4-FFF2-40B4-BE49-F238E27FC236}">
              <a16:creationId xmlns:a16="http://schemas.microsoft.com/office/drawing/2014/main" id="{00000000-0008-0000-0000-00008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9" name="Picture 2">
          <a:extLst>
            <a:ext uri="{FF2B5EF4-FFF2-40B4-BE49-F238E27FC236}">
              <a16:creationId xmlns:a16="http://schemas.microsoft.com/office/drawing/2014/main" id="{00000000-0008-0000-0000-00008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0" name="Picture 2">
          <a:extLst>
            <a:ext uri="{FF2B5EF4-FFF2-40B4-BE49-F238E27FC236}">
              <a16:creationId xmlns:a16="http://schemas.microsoft.com/office/drawing/2014/main" id="{00000000-0008-0000-0000-00008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1" name="Picture 2">
          <a:extLst>
            <a:ext uri="{FF2B5EF4-FFF2-40B4-BE49-F238E27FC236}">
              <a16:creationId xmlns:a16="http://schemas.microsoft.com/office/drawing/2014/main" id="{00000000-0008-0000-0000-00008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2" name="Picture 2">
          <a:extLst>
            <a:ext uri="{FF2B5EF4-FFF2-40B4-BE49-F238E27FC236}">
              <a16:creationId xmlns:a16="http://schemas.microsoft.com/office/drawing/2014/main" id="{00000000-0008-0000-0000-00008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03" name="Picture 2">
          <a:extLst>
            <a:ext uri="{FF2B5EF4-FFF2-40B4-BE49-F238E27FC236}">
              <a16:creationId xmlns:a16="http://schemas.microsoft.com/office/drawing/2014/main" id="{00000000-0008-0000-0000-00008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4" name="Picture 2">
          <a:extLst>
            <a:ext uri="{FF2B5EF4-FFF2-40B4-BE49-F238E27FC236}">
              <a16:creationId xmlns:a16="http://schemas.microsoft.com/office/drawing/2014/main" id="{00000000-0008-0000-0000-00008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5" name="Picture 2">
          <a:extLst>
            <a:ext uri="{FF2B5EF4-FFF2-40B4-BE49-F238E27FC236}">
              <a16:creationId xmlns:a16="http://schemas.microsoft.com/office/drawing/2014/main" id="{00000000-0008-0000-0000-00008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6" name="Picture 2">
          <a:extLst>
            <a:ext uri="{FF2B5EF4-FFF2-40B4-BE49-F238E27FC236}">
              <a16:creationId xmlns:a16="http://schemas.microsoft.com/office/drawing/2014/main" id="{00000000-0008-0000-0000-00008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7" name="Picture 2">
          <a:extLst>
            <a:ext uri="{FF2B5EF4-FFF2-40B4-BE49-F238E27FC236}">
              <a16:creationId xmlns:a16="http://schemas.microsoft.com/office/drawing/2014/main" id="{00000000-0008-0000-0000-00008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8" name="Picture 2">
          <a:extLst>
            <a:ext uri="{FF2B5EF4-FFF2-40B4-BE49-F238E27FC236}">
              <a16:creationId xmlns:a16="http://schemas.microsoft.com/office/drawing/2014/main" id="{00000000-0008-0000-0000-00009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9" name="Picture 2">
          <a:extLst>
            <a:ext uri="{FF2B5EF4-FFF2-40B4-BE49-F238E27FC236}">
              <a16:creationId xmlns:a16="http://schemas.microsoft.com/office/drawing/2014/main" id="{00000000-0008-0000-0000-00009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0" name="Picture 2">
          <a:extLst>
            <a:ext uri="{FF2B5EF4-FFF2-40B4-BE49-F238E27FC236}">
              <a16:creationId xmlns:a16="http://schemas.microsoft.com/office/drawing/2014/main" id="{00000000-0008-0000-0000-00009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1" name="Picture 2">
          <a:extLst>
            <a:ext uri="{FF2B5EF4-FFF2-40B4-BE49-F238E27FC236}">
              <a16:creationId xmlns:a16="http://schemas.microsoft.com/office/drawing/2014/main" id="{00000000-0008-0000-0000-00009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2" name="Picture 2">
          <a:extLst>
            <a:ext uri="{FF2B5EF4-FFF2-40B4-BE49-F238E27FC236}">
              <a16:creationId xmlns:a16="http://schemas.microsoft.com/office/drawing/2014/main" id="{00000000-0008-0000-0000-00009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3" name="Picture 2">
          <a:extLst>
            <a:ext uri="{FF2B5EF4-FFF2-40B4-BE49-F238E27FC236}">
              <a16:creationId xmlns:a16="http://schemas.microsoft.com/office/drawing/2014/main" id="{00000000-0008-0000-0000-00009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4" name="Picture 2">
          <a:extLst>
            <a:ext uri="{FF2B5EF4-FFF2-40B4-BE49-F238E27FC236}">
              <a16:creationId xmlns:a16="http://schemas.microsoft.com/office/drawing/2014/main" id="{00000000-0008-0000-0000-00009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5" name="Picture 2">
          <a:extLst>
            <a:ext uri="{FF2B5EF4-FFF2-40B4-BE49-F238E27FC236}">
              <a16:creationId xmlns:a16="http://schemas.microsoft.com/office/drawing/2014/main" id="{00000000-0008-0000-0000-00009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6" name="Picture 2">
          <a:extLst>
            <a:ext uri="{FF2B5EF4-FFF2-40B4-BE49-F238E27FC236}">
              <a16:creationId xmlns:a16="http://schemas.microsoft.com/office/drawing/2014/main" id="{00000000-0008-0000-0000-00009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7" name="Picture 2">
          <a:extLst>
            <a:ext uri="{FF2B5EF4-FFF2-40B4-BE49-F238E27FC236}">
              <a16:creationId xmlns:a16="http://schemas.microsoft.com/office/drawing/2014/main" id="{00000000-0008-0000-0000-00009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8" name="Picture 2">
          <a:extLst>
            <a:ext uri="{FF2B5EF4-FFF2-40B4-BE49-F238E27FC236}">
              <a16:creationId xmlns:a16="http://schemas.microsoft.com/office/drawing/2014/main" id="{00000000-0008-0000-0000-00009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9" name="Picture 2">
          <a:extLst>
            <a:ext uri="{FF2B5EF4-FFF2-40B4-BE49-F238E27FC236}">
              <a16:creationId xmlns:a16="http://schemas.microsoft.com/office/drawing/2014/main" id="{00000000-0008-0000-0000-00009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20" name="Picture 2">
          <a:extLst>
            <a:ext uri="{FF2B5EF4-FFF2-40B4-BE49-F238E27FC236}">
              <a16:creationId xmlns:a16="http://schemas.microsoft.com/office/drawing/2014/main" id="{00000000-0008-0000-0000-00009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1" name="Picture 2">
          <a:extLst>
            <a:ext uri="{FF2B5EF4-FFF2-40B4-BE49-F238E27FC236}">
              <a16:creationId xmlns:a16="http://schemas.microsoft.com/office/drawing/2014/main" id="{00000000-0008-0000-0000-00009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2" name="Picture 2">
          <a:extLst>
            <a:ext uri="{FF2B5EF4-FFF2-40B4-BE49-F238E27FC236}">
              <a16:creationId xmlns:a16="http://schemas.microsoft.com/office/drawing/2014/main" id="{00000000-0008-0000-0000-00009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3" name="Picture 2">
          <a:extLst>
            <a:ext uri="{FF2B5EF4-FFF2-40B4-BE49-F238E27FC236}">
              <a16:creationId xmlns:a16="http://schemas.microsoft.com/office/drawing/2014/main" id="{00000000-0008-0000-0000-00009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4" name="Picture 2">
          <a:extLst>
            <a:ext uri="{FF2B5EF4-FFF2-40B4-BE49-F238E27FC236}">
              <a16:creationId xmlns:a16="http://schemas.microsoft.com/office/drawing/2014/main" id="{00000000-0008-0000-0000-0000A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5" name="Picture 2">
          <a:extLst>
            <a:ext uri="{FF2B5EF4-FFF2-40B4-BE49-F238E27FC236}">
              <a16:creationId xmlns:a16="http://schemas.microsoft.com/office/drawing/2014/main" id="{00000000-0008-0000-0000-0000A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6" name="Picture 2">
          <a:extLst>
            <a:ext uri="{FF2B5EF4-FFF2-40B4-BE49-F238E27FC236}">
              <a16:creationId xmlns:a16="http://schemas.microsoft.com/office/drawing/2014/main" id="{00000000-0008-0000-0000-0000A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7" name="Picture 2">
          <a:extLst>
            <a:ext uri="{FF2B5EF4-FFF2-40B4-BE49-F238E27FC236}">
              <a16:creationId xmlns:a16="http://schemas.microsoft.com/office/drawing/2014/main" id="{00000000-0008-0000-0000-0000A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8" name="Picture 2">
          <a:extLst>
            <a:ext uri="{FF2B5EF4-FFF2-40B4-BE49-F238E27FC236}">
              <a16:creationId xmlns:a16="http://schemas.microsoft.com/office/drawing/2014/main" id="{00000000-0008-0000-0000-0000A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9" name="Picture 2">
          <a:extLst>
            <a:ext uri="{FF2B5EF4-FFF2-40B4-BE49-F238E27FC236}">
              <a16:creationId xmlns:a16="http://schemas.microsoft.com/office/drawing/2014/main" id="{00000000-0008-0000-0000-0000A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0" name="Picture 2">
          <a:extLst>
            <a:ext uri="{FF2B5EF4-FFF2-40B4-BE49-F238E27FC236}">
              <a16:creationId xmlns:a16="http://schemas.microsoft.com/office/drawing/2014/main" id="{00000000-0008-0000-0000-0000A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1" name="Picture 2">
          <a:extLst>
            <a:ext uri="{FF2B5EF4-FFF2-40B4-BE49-F238E27FC236}">
              <a16:creationId xmlns:a16="http://schemas.microsoft.com/office/drawing/2014/main" id="{00000000-0008-0000-0000-0000A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2" name="Picture 2">
          <a:extLst>
            <a:ext uri="{FF2B5EF4-FFF2-40B4-BE49-F238E27FC236}">
              <a16:creationId xmlns:a16="http://schemas.microsoft.com/office/drawing/2014/main" id="{00000000-0008-0000-0000-0000A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3" name="Picture 2">
          <a:extLst>
            <a:ext uri="{FF2B5EF4-FFF2-40B4-BE49-F238E27FC236}">
              <a16:creationId xmlns:a16="http://schemas.microsoft.com/office/drawing/2014/main" id="{00000000-0008-0000-0000-0000A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4" name="Picture 2">
          <a:extLst>
            <a:ext uri="{FF2B5EF4-FFF2-40B4-BE49-F238E27FC236}">
              <a16:creationId xmlns:a16="http://schemas.microsoft.com/office/drawing/2014/main" id="{00000000-0008-0000-0000-0000A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5" name="Picture 2">
          <a:extLst>
            <a:ext uri="{FF2B5EF4-FFF2-40B4-BE49-F238E27FC236}">
              <a16:creationId xmlns:a16="http://schemas.microsoft.com/office/drawing/2014/main" id="{00000000-0008-0000-0000-0000A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6" name="Picture 2">
          <a:extLst>
            <a:ext uri="{FF2B5EF4-FFF2-40B4-BE49-F238E27FC236}">
              <a16:creationId xmlns:a16="http://schemas.microsoft.com/office/drawing/2014/main" id="{00000000-0008-0000-0000-0000A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7" name="Picture 2">
          <a:extLst>
            <a:ext uri="{FF2B5EF4-FFF2-40B4-BE49-F238E27FC236}">
              <a16:creationId xmlns:a16="http://schemas.microsoft.com/office/drawing/2014/main" id="{00000000-0008-0000-0000-0000A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8" name="Picture 2">
          <a:extLst>
            <a:ext uri="{FF2B5EF4-FFF2-40B4-BE49-F238E27FC236}">
              <a16:creationId xmlns:a16="http://schemas.microsoft.com/office/drawing/2014/main" id="{00000000-0008-0000-0000-0000A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39" name="Picture 2">
          <a:extLst>
            <a:ext uri="{FF2B5EF4-FFF2-40B4-BE49-F238E27FC236}">
              <a16:creationId xmlns:a16="http://schemas.microsoft.com/office/drawing/2014/main" id="{00000000-0008-0000-0000-0000A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40" name="Picture 2">
          <a:extLst>
            <a:ext uri="{FF2B5EF4-FFF2-40B4-BE49-F238E27FC236}">
              <a16:creationId xmlns:a16="http://schemas.microsoft.com/office/drawing/2014/main" id="{00000000-0008-0000-0000-0000B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1" name="Picture 2">
          <a:extLst>
            <a:ext uri="{FF2B5EF4-FFF2-40B4-BE49-F238E27FC236}">
              <a16:creationId xmlns:a16="http://schemas.microsoft.com/office/drawing/2014/main" id="{00000000-0008-0000-0000-0000B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2" name="Picture 2">
          <a:extLst>
            <a:ext uri="{FF2B5EF4-FFF2-40B4-BE49-F238E27FC236}">
              <a16:creationId xmlns:a16="http://schemas.microsoft.com/office/drawing/2014/main" id="{00000000-0008-0000-0000-0000B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3" name="Picture 2">
          <a:extLst>
            <a:ext uri="{FF2B5EF4-FFF2-40B4-BE49-F238E27FC236}">
              <a16:creationId xmlns:a16="http://schemas.microsoft.com/office/drawing/2014/main" id="{00000000-0008-0000-0000-0000B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4" name="Picture 2">
          <a:extLst>
            <a:ext uri="{FF2B5EF4-FFF2-40B4-BE49-F238E27FC236}">
              <a16:creationId xmlns:a16="http://schemas.microsoft.com/office/drawing/2014/main" id="{00000000-0008-0000-0000-0000B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5" name="Picture 2">
          <a:extLst>
            <a:ext uri="{FF2B5EF4-FFF2-40B4-BE49-F238E27FC236}">
              <a16:creationId xmlns:a16="http://schemas.microsoft.com/office/drawing/2014/main" id="{00000000-0008-0000-0000-0000B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6" name="Picture 2">
          <a:extLst>
            <a:ext uri="{FF2B5EF4-FFF2-40B4-BE49-F238E27FC236}">
              <a16:creationId xmlns:a16="http://schemas.microsoft.com/office/drawing/2014/main" id="{00000000-0008-0000-0000-0000B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7" name="Picture 2">
          <a:extLst>
            <a:ext uri="{FF2B5EF4-FFF2-40B4-BE49-F238E27FC236}">
              <a16:creationId xmlns:a16="http://schemas.microsoft.com/office/drawing/2014/main" id="{00000000-0008-0000-0000-0000B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8" name="Picture 2">
          <a:extLst>
            <a:ext uri="{FF2B5EF4-FFF2-40B4-BE49-F238E27FC236}">
              <a16:creationId xmlns:a16="http://schemas.microsoft.com/office/drawing/2014/main" id="{00000000-0008-0000-0000-0000B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9" name="Picture 2">
          <a:extLst>
            <a:ext uri="{FF2B5EF4-FFF2-40B4-BE49-F238E27FC236}">
              <a16:creationId xmlns:a16="http://schemas.microsoft.com/office/drawing/2014/main" id="{00000000-0008-0000-0000-0000B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0" name="Picture 2">
          <a:extLst>
            <a:ext uri="{FF2B5EF4-FFF2-40B4-BE49-F238E27FC236}">
              <a16:creationId xmlns:a16="http://schemas.microsoft.com/office/drawing/2014/main" id="{00000000-0008-0000-0000-0000B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1" name="Picture 2">
          <a:extLst>
            <a:ext uri="{FF2B5EF4-FFF2-40B4-BE49-F238E27FC236}">
              <a16:creationId xmlns:a16="http://schemas.microsoft.com/office/drawing/2014/main" id="{00000000-0008-0000-0000-0000B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2" name="Picture 2">
          <a:extLst>
            <a:ext uri="{FF2B5EF4-FFF2-40B4-BE49-F238E27FC236}">
              <a16:creationId xmlns:a16="http://schemas.microsoft.com/office/drawing/2014/main" id="{00000000-0008-0000-0000-0000B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3" name="Picture 2">
          <a:extLst>
            <a:ext uri="{FF2B5EF4-FFF2-40B4-BE49-F238E27FC236}">
              <a16:creationId xmlns:a16="http://schemas.microsoft.com/office/drawing/2014/main" id="{00000000-0008-0000-0000-0000B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4" name="Picture 2">
          <a:extLst>
            <a:ext uri="{FF2B5EF4-FFF2-40B4-BE49-F238E27FC236}">
              <a16:creationId xmlns:a16="http://schemas.microsoft.com/office/drawing/2014/main" id="{00000000-0008-0000-0000-0000B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5" name="Picture 2">
          <a:extLst>
            <a:ext uri="{FF2B5EF4-FFF2-40B4-BE49-F238E27FC236}">
              <a16:creationId xmlns:a16="http://schemas.microsoft.com/office/drawing/2014/main" id="{00000000-0008-0000-0000-0000B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6" name="Picture 2">
          <a:extLst>
            <a:ext uri="{FF2B5EF4-FFF2-40B4-BE49-F238E27FC236}">
              <a16:creationId xmlns:a16="http://schemas.microsoft.com/office/drawing/2014/main" id="{00000000-0008-0000-0000-0000C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57" name="Picture 2">
          <a:extLst>
            <a:ext uri="{FF2B5EF4-FFF2-40B4-BE49-F238E27FC236}">
              <a16:creationId xmlns:a16="http://schemas.microsoft.com/office/drawing/2014/main" id="{00000000-0008-0000-0000-0000C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8" name="Picture 2">
          <a:extLst>
            <a:ext uri="{FF2B5EF4-FFF2-40B4-BE49-F238E27FC236}">
              <a16:creationId xmlns:a16="http://schemas.microsoft.com/office/drawing/2014/main" id="{00000000-0008-0000-0000-0000C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9" name="Picture 2">
          <a:extLst>
            <a:ext uri="{FF2B5EF4-FFF2-40B4-BE49-F238E27FC236}">
              <a16:creationId xmlns:a16="http://schemas.microsoft.com/office/drawing/2014/main" id="{00000000-0008-0000-0000-0000C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0" name="Picture 2">
          <a:extLst>
            <a:ext uri="{FF2B5EF4-FFF2-40B4-BE49-F238E27FC236}">
              <a16:creationId xmlns:a16="http://schemas.microsoft.com/office/drawing/2014/main" id="{00000000-0008-0000-0000-0000C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1" name="Picture 2">
          <a:extLst>
            <a:ext uri="{FF2B5EF4-FFF2-40B4-BE49-F238E27FC236}">
              <a16:creationId xmlns:a16="http://schemas.microsoft.com/office/drawing/2014/main" id="{00000000-0008-0000-0000-0000C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2" name="Picture 2">
          <a:extLst>
            <a:ext uri="{FF2B5EF4-FFF2-40B4-BE49-F238E27FC236}">
              <a16:creationId xmlns:a16="http://schemas.microsoft.com/office/drawing/2014/main" id="{00000000-0008-0000-0000-0000C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3" name="Picture 2">
          <a:extLst>
            <a:ext uri="{FF2B5EF4-FFF2-40B4-BE49-F238E27FC236}">
              <a16:creationId xmlns:a16="http://schemas.microsoft.com/office/drawing/2014/main" id="{00000000-0008-0000-0000-0000C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4" name="Picture 2">
          <a:extLst>
            <a:ext uri="{FF2B5EF4-FFF2-40B4-BE49-F238E27FC236}">
              <a16:creationId xmlns:a16="http://schemas.microsoft.com/office/drawing/2014/main" id="{00000000-0008-0000-0000-0000C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5" name="Picture 2">
          <a:extLst>
            <a:ext uri="{FF2B5EF4-FFF2-40B4-BE49-F238E27FC236}">
              <a16:creationId xmlns:a16="http://schemas.microsoft.com/office/drawing/2014/main" id="{00000000-0008-0000-0000-0000C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6" name="Picture 2">
          <a:extLst>
            <a:ext uri="{FF2B5EF4-FFF2-40B4-BE49-F238E27FC236}">
              <a16:creationId xmlns:a16="http://schemas.microsoft.com/office/drawing/2014/main" id="{00000000-0008-0000-0000-0000C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7" name="Picture 2">
          <a:extLst>
            <a:ext uri="{FF2B5EF4-FFF2-40B4-BE49-F238E27FC236}">
              <a16:creationId xmlns:a16="http://schemas.microsoft.com/office/drawing/2014/main" id="{00000000-0008-0000-0000-0000C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8" name="Picture 2">
          <a:extLst>
            <a:ext uri="{FF2B5EF4-FFF2-40B4-BE49-F238E27FC236}">
              <a16:creationId xmlns:a16="http://schemas.microsoft.com/office/drawing/2014/main" id="{00000000-0008-0000-0000-0000C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9" name="Picture 2">
          <a:extLst>
            <a:ext uri="{FF2B5EF4-FFF2-40B4-BE49-F238E27FC236}">
              <a16:creationId xmlns:a16="http://schemas.microsoft.com/office/drawing/2014/main" id="{00000000-0008-0000-0000-0000C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0" name="Picture 2">
          <a:extLst>
            <a:ext uri="{FF2B5EF4-FFF2-40B4-BE49-F238E27FC236}">
              <a16:creationId xmlns:a16="http://schemas.microsoft.com/office/drawing/2014/main" id="{00000000-0008-0000-0000-0000C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1" name="Picture 2">
          <a:extLst>
            <a:ext uri="{FF2B5EF4-FFF2-40B4-BE49-F238E27FC236}">
              <a16:creationId xmlns:a16="http://schemas.microsoft.com/office/drawing/2014/main" id="{00000000-0008-0000-0000-0000C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2" name="Picture 2">
          <a:extLst>
            <a:ext uri="{FF2B5EF4-FFF2-40B4-BE49-F238E27FC236}">
              <a16:creationId xmlns:a16="http://schemas.microsoft.com/office/drawing/2014/main" id="{00000000-0008-0000-0000-0000D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3" name="Picture 2">
          <a:extLst>
            <a:ext uri="{FF2B5EF4-FFF2-40B4-BE49-F238E27FC236}">
              <a16:creationId xmlns:a16="http://schemas.microsoft.com/office/drawing/2014/main" id="{00000000-0008-0000-0000-0000D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74" name="Picture 2">
          <a:extLst>
            <a:ext uri="{FF2B5EF4-FFF2-40B4-BE49-F238E27FC236}">
              <a16:creationId xmlns:a16="http://schemas.microsoft.com/office/drawing/2014/main" id="{00000000-0008-0000-0000-0000D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5" name="Picture 2">
          <a:extLst>
            <a:ext uri="{FF2B5EF4-FFF2-40B4-BE49-F238E27FC236}">
              <a16:creationId xmlns:a16="http://schemas.microsoft.com/office/drawing/2014/main" id="{00000000-0008-0000-0000-0000D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6" name="Picture 2">
          <a:extLst>
            <a:ext uri="{FF2B5EF4-FFF2-40B4-BE49-F238E27FC236}">
              <a16:creationId xmlns:a16="http://schemas.microsoft.com/office/drawing/2014/main" id="{00000000-0008-0000-0000-0000D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7" name="Picture 2">
          <a:extLst>
            <a:ext uri="{FF2B5EF4-FFF2-40B4-BE49-F238E27FC236}">
              <a16:creationId xmlns:a16="http://schemas.microsoft.com/office/drawing/2014/main" id="{00000000-0008-0000-0000-0000D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8" name="Picture 2">
          <a:extLst>
            <a:ext uri="{FF2B5EF4-FFF2-40B4-BE49-F238E27FC236}">
              <a16:creationId xmlns:a16="http://schemas.microsoft.com/office/drawing/2014/main" id="{00000000-0008-0000-0000-0000D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9" name="Picture 2">
          <a:extLst>
            <a:ext uri="{FF2B5EF4-FFF2-40B4-BE49-F238E27FC236}">
              <a16:creationId xmlns:a16="http://schemas.microsoft.com/office/drawing/2014/main" id="{00000000-0008-0000-0000-0000D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0" name="Picture 2">
          <a:extLst>
            <a:ext uri="{FF2B5EF4-FFF2-40B4-BE49-F238E27FC236}">
              <a16:creationId xmlns:a16="http://schemas.microsoft.com/office/drawing/2014/main" id="{00000000-0008-0000-0000-0000D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1" name="Picture 2">
          <a:extLst>
            <a:ext uri="{FF2B5EF4-FFF2-40B4-BE49-F238E27FC236}">
              <a16:creationId xmlns:a16="http://schemas.microsoft.com/office/drawing/2014/main" id="{00000000-0008-0000-0000-0000D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2" name="Picture 2">
          <a:extLst>
            <a:ext uri="{FF2B5EF4-FFF2-40B4-BE49-F238E27FC236}">
              <a16:creationId xmlns:a16="http://schemas.microsoft.com/office/drawing/2014/main" id="{00000000-0008-0000-0000-0000D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3" name="Picture 2">
          <a:extLst>
            <a:ext uri="{FF2B5EF4-FFF2-40B4-BE49-F238E27FC236}">
              <a16:creationId xmlns:a16="http://schemas.microsoft.com/office/drawing/2014/main" id="{00000000-0008-0000-0000-0000D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4" name="Picture 2">
          <a:extLst>
            <a:ext uri="{FF2B5EF4-FFF2-40B4-BE49-F238E27FC236}">
              <a16:creationId xmlns:a16="http://schemas.microsoft.com/office/drawing/2014/main" id="{00000000-0008-0000-0000-0000D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5" name="Picture 2">
          <a:extLst>
            <a:ext uri="{FF2B5EF4-FFF2-40B4-BE49-F238E27FC236}">
              <a16:creationId xmlns:a16="http://schemas.microsoft.com/office/drawing/2014/main" id="{00000000-0008-0000-0000-0000D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6" name="Picture 2">
          <a:extLst>
            <a:ext uri="{FF2B5EF4-FFF2-40B4-BE49-F238E27FC236}">
              <a16:creationId xmlns:a16="http://schemas.microsoft.com/office/drawing/2014/main" id="{00000000-0008-0000-0000-0000D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7" name="Picture 2">
          <a:extLst>
            <a:ext uri="{FF2B5EF4-FFF2-40B4-BE49-F238E27FC236}">
              <a16:creationId xmlns:a16="http://schemas.microsoft.com/office/drawing/2014/main" id="{00000000-0008-0000-0000-0000D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8" name="Picture 2">
          <a:extLst>
            <a:ext uri="{FF2B5EF4-FFF2-40B4-BE49-F238E27FC236}">
              <a16:creationId xmlns:a16="http://schemas.microsoft.com/office/drawing/2014/main" id="{00000000-0008-0000-0000-0000E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9" name="Picture 2">
          <a:extLst>
            <a:ext uri="{FF2B5EF4-FFF2-40B4-BE49-F238E27FC236}">
              <a16:creationId xmlns:a16="http://schemas.microsoft.com/office/drawing/2014/main" id="{00000000-0008-0000-0000-0000E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0" name="Picture 2">
          <a:extLst>
            <a:ext uri="{FF2B5EF4-FFF2-40B4-BE49-F238E27FC236}">
              <a16:creationId xmlns:a16="http://schemas.microsoft.com/office/drawing/2014/main" id="{00000000-0008-0000-0000-0000E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1" name="Picture 2">
          <a:extLst>
            <a:ext uri="{FF2B5EF4-FFF2-40B4-BE49-F238E27FC236}">
              <a16:creationId xmlns:a16="http://schemas.microsoft.com/office/drawing/2014/main" id="{00000000-0008-0000-0000-0000E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2" name="Picture 2">
          <a:extLst>
            <a:ext uri="{FF2B5EF4-FFF2-40B4-BE49-F238E27FC236}">
              <a16:creationId xmlns:a16="http://schemas.microsoft.com/office/drawing/2014/main" id="{00000000-0008-0000-0000-0000E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93" name="Picture 2">
          <a:extLst>
            <a:ext uri="{FF2B5EF4-FFF2-40B4-BE49-F238E27FC236}">
              <a16:creationId xmlns:a16="http://schemas.microsoft.com/office/drawing/2014/main" id="{00000000-0008-0000-0000-0000E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94" name="Picture 2">
          <a:extLst>
            <a:ext uri="{FF2B5EF4-FFF2-40B4-BE49-F238E27FC236}">
              <a16:creationId xmlns:a16="http://schemas.microsoft.com/office/drawing/2014/main" id="{00000000-0008-0000-0000-0000E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5" name="Picture 2">
          <a:extLst>
            <a:ext uri="{FF2B5EF4-FFF2-40B4-BE49-F238E27FC236}">
              <a16:creationId xmlns:a16="http://schemas.microsoft.com/office/drawing/2014/main" id="{00000000-0008-0000-0000-0000E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6" name="Picture 2">
          <a:extLst>
            <a:ext uri="{FF2B5EF4-FFF2-40B4-BE49-F238E27FC236}">
              <a16:creationId xmlns:a16="http://schemas.microsoft.com/office/drawing/2014/main" id="{00000000-0008-0000-0000-0000E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7" name="Picture 2">
          <a:extLst>
            <a:ext uri="{FF2B5EF4-FFF2-40B4-BE49-F238E27FC236}">
              <a16:creationId xmlns:a16="http://schemas.microsoft.com/office/drawing/2014/main" id="{00000000-0008-0000-0000-0000E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8" name="Picture 2">
          <a:extLst>
            <a:ext uri="{FF2B5EF4-FFF2-40B4-BE49-F238E27FC236}">
              <a16:creationId xmlns:a16="http://schemas.microsoft.com/office/drawing/2014/main" id="{00000000-0008-0000-0000-0000E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9" name="Picture 2">
          <a:extLst>
            <a:ext uri="{FF2B5EF4-FFF2-40B4-BE49-F238E27FC236}">
              <a16:creationId xmlns:a16="http://schemas.microsoft.com/office/drawing/2014/main" id="{00000000-0008-0000-0000-0000E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0" name="Picture 2">
          <a:extLst>
            <a:ext uri="{FF2B5EF4-FFF2-40B4-BE49-F238E27FC236}">
              <a16:creationId xmlns:a16="http://schemas.microsoft.com/office/drawing/2014/main" id="{00000000-0008-0000-0000-0000E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1" name="Picture 2">
          <a:extLst>
            <a:ext uri="{FF2B5EF4-FFF2-40B4-BE49-F238E27FC236}">
              <a16:creationId xmlns:a16="http://schemas.microsoft.com/office/drawing/2014/main" id="{00000000-0008-0000-0000-0000E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2" name="Picture 2">
          <a:extLst>
            <a:ext uri="{FF2B5EF4-FFF2-40B4-BE49-F238E27FC236}">
              <a16:creationId xmlns:a16="http://schemas.microsoft.com/office/drawing/2014/main" id="{00000000-0008-0000-0000-0000E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3" name="Picture 2">
          <a:extLst>
            <a:ext uri="{FF2B5EF4-FFF2-40B4-BE49-F238E27FC236}">
              <a16:creationId xmlns:a16="http://schemas.microsoft.com/office/drawing/2014/main" id="{00000000-0008-0000-0000-0000E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4" name="Picture 2">
          <a:extLst>
            <a:ext uri="{FF2B5EF4-FFF2-40B4-BE49-F238E27FC236}">
              <a16:creationId xmlns:a16="http://schemas.microsoft.com/office/drawing/2014/main" id="{00000000-0008-0000-0000-0000F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5" name="Picture 2">
          <a:extLst>
            <a:ext uri="{FF2B5EF4-FFF2-40B4-BE49-F238E27FC236}">
              <a16:creationId xmlns:a16="http://schemas.microsoft.com/office/drawing/2014/main" id="{00000000-0008-0000-0000-0000F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6" name="Picture 2">
          <a:extLst>
            <a:ext uri="{FF2B5EF4-FFF2-40B4-BE49-F238E27FC236}">
              <a16:creationId xmlns:a16="http://schemas.microsoft.com/office/drawing/2014/main" id="{00000000-0008-0000-0000-0000F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7" name="Picture 2">
          <a:extLst>
            <a:ext uri="{FF2B5EF4-FFF2-40B4-BE49-F238E27FC236}">
              <a16:creationId xmlns:a16="http://schemas.microsoft.com/office/drawing/2014/main" id="{00000000-0008-0000-0000-0000F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8" name="Picture 2">
          <a:extLst>
            <a:ext uri="{FF2B5EF4-FFF2-40B4-BE49-F238E27FC236}">
              <a16:creationId xmlns:a16="http://schemas.microsoft.com/office/drawing/2014/main" id="{00000000-0008-0000-0000-0000F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9" name="Picture 2">
          <a:extLst>
            <a:ext uri="{FF2B5EF4-FFF2-40B4-BE49-F238E27FC236}">
              <a16:creationId xmlns:a16="http://schemas.microsoft.com/office/drawing/2014/main" id="{00000000-0008-0000-0000-0000F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10" name="Picture 2">
          <a:extLst>
            <a:ext uri="{FF2B5EF4-FFF2-40B4-BE49-F238E27FC236}">
              <a16:creationId xmlns:a16="http://schemas.microsoft.com/office/drawing/2014/main" id="{00000000-0008-0000-0000-0000F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11" name="Picture 2">
          <a:extLst>
            <a:ext uri="{FF2B5EF4-FFF2-40B4-BE49-F238E27FC236}">
              <a16:creationId xmlns:a16="http://schemas.microsoft.com/office/drawing/2014/main" id="{00000000-0008-0000-0000-0000F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12" name="Picture 2">
          <a:extLst>
            <a:ext uri="{FF2B5EF4-FFF2-40B4-BE49-F238E27FC236}">
              <a16:creationId xmlns:a16="http://schemas.microsoft.com/office/drawing/2014/main" id="{00000000-0008-0000-0000-0000F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3" name="Picture 2">
          <a:extLst>
            <a:ext uri="{FF2B5EF4-FFF2-40B4-BE49-F238E27FC236}">
              <a16:creationId xmlns:a16="http://schemas.microsoft.com/office/drawing/2014/main" id="{00000000-0008-0000-0000-0000F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4" name="Picture 2">
          <a:extLst>
            <a:ext uri="{FF2B5EF4-FFF2-40B4-BE49-F238E27FC236}">
              <a16:creationId xmlns:a16="http://schemas.microsoft.com/office/drawing/2014/main" id="{00000000-0008-0000-0000-0000F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5" name="Picture 2">
          <a:extLst>
            <a:ext uri="{FF2B5EF4-FFF2-40B4-BE49-F238E27FC236}">
              <a16:creationId xmlns:a16="http://schemas.microsoft.com/office/drawing/2014/main" id="{00000000-0008-0000-0000-0000F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6" name="Picture 2">
          <a:extLst>
            <a:ext uri="{FF2B5EF4-FFF2-40B4-BE49-F238E27FC236}">
              <a16:creationId xmlns:a16="http://schemas.microsoft.com/office/drawing/2014/main" id="{00000000-0008-0000-0000-0000F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7" name="Picture 2">
          <a:extLst>
            <a:ext uri="{FF2B5EF4-FFF2-40B4-BE49-F238E27FC236}">
              <a16:creationId xmlns:a16="http://schemas.microsoft.com/office/drawing/2014/main" id="{00000000-0008-0000-0000-0000F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8" name="Picture 2">
          <a:extLst>
            <a:ext uri="{FF2B5EF4-FFF2-40B4-BE49-F238E27FC236}">
              <a16:creationId xmlns:a16="http://schemas.microsoft.com/office/drawing/2014/main" id="{00000000-0008-0000-0000-0000F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9" name="Picture 2">
          <a:extLst>
            <a:ext uri="{FF2B5EF4-FFF2-40B4-BE49-F238E27FC236}">
              <a16:creationId xmlns:a16="http://schemas.microsoft.com/office/drawing/2014/main" id="{00000000-0008-0000-0000-0000F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0" name="Picture 2">
          <a:extLst>
            <a:ext uri="{FF2B5EF4-FFF2-40B4-BE49-F238E27FC236}">
              <a16:creationId xmlns:a16="http://schemas.microsoft.com/office/drawing/2014/main" id="{00000000-0008-0000-0000-00000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1" name="Picture 2">
          <a:extLst>
            <a:ext uri="{FF2B5EF4-FFF2-40B4-BE49-F238E27FC236}">
              <a16:creationId xmlns:a16="http://schemas.microsoft.com/office/drawing/2014/main" id="{00000000-0008-0000-0000-00000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2" name="Picture 2">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3" name="Picture 2">
          <a:extLst>
            <a:ext uri="{FF2B5EF4-FFF2-40B4-BE49-F238E27FC236}">
              <a16:creationId xmlns:a16="http://schemas.microsoft.com/office/drawing/2014/main" id="{00000000-0008-0000-0000-00000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4" name="Picture 2">
          <a:extLst>
            <a:ext uri="{FF2B5EF4-FFF2-40B4-BE49-F238E27FC236}">
              <a16:creationId xmlns:a16="http://schemas.microsoft.com/office/drawing/2014/main" id="{00000000-0008-0000-0000-00000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5" name="Picture 2">
          <a:extLst>
            <a:ext uri="{FF2B5EF4-FFF2-40B4-BE49-F238E27FC236}">
              <a16:creationId xmlns:a16="http://schemas.microsoft.com/office/drawing/2014/main" id="{00000000-0008-0000-0000-00000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6" name="Picture 2">
          <a:extLst>
            <a:ext uri="{FF2B5EF4-FFF2-40B4-BE49-F238E27FC236}">
              <a16:creationId xmlns:a16="http://schemas.microsoft.com/office/drawing/2014/main" id="{00000000-0008-0000-0000-00000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8" name="Picture 2">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29" name="Picture 2">
          <a:extLst>
            <a:ext uri="{FF2B5EF4-FFF2-40B4-BE49-F238E27FC236}">
              <a16:creationId xmlns:a16="http://schemas.microsoft.com/office/drawing/2014/main" id="{00000000-0008-0000-0000-00000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30" name="Picture 2">
          <a:extLst>
            <a:ext uri="{FF2B5EF4-FFF2-40B4-BE49-F238E27FC236}">
              <a16:creationId xmlns:a16="http://schemas.microsoft.com/office/drawing/2014/main" id="{00000000-0008-0000-0000-00000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31" name="Picture 2">
          <a:extLst>
            <a:ext uri="{FF2B5EF4-FFF2-40B4-BE49-F238E27FC236}">
              <a16:creationId xmlns:a16="http://schemas.microsoft.com/office/drawing/2014/main" id="{00000000-0008-0000-0000-00000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2" name="Picture 2">
          <a:extLst>
            <a:ext uri="{FF2B5EF4-FFF2-40B4-BE49-F238E27FC236}">
              <a16:creationId xmlns:a16="http://schemas.microsoft.com/office/drawing/2014/main" id="{00000000-0008-0000-0000-00000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3" name="Picture 2">
          <a:extLst>
            <a:ext uri="{FF2B5EF4-FFF2-40B4-BE49-F238E27FC236}">
              <a16:creationId xmlns:a16="http://schemas.microsoft.com/office/drawing/2014/main" id="{00000000-0008-0000-0000-00000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4" name="Picture 2">
          <a:extLst>
            <a:ext uri="{FF2B5EF4-FFF2-40B4-BE49-F238E27FC236}">
              <a16:creationId xmlns:a16="http://schemas.microsoft.com/office/drawing/2014/main" id="{00000000-0008-0000-0000-00000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5" name="Picture 2">
          <a:extLst>
            <a:ext uri="{FF2B5EF4-FFF2-40B4-BE49-F238E27FC236}">
              <a16:creationId xmlns:a16="http://schemas.microsoft.com/office/drawing/2014/main" id="{00000000-0008-0000-0000-00000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6" name="Picture 2">
          <a:extLst>
            <a:ext uri="{FF2B5EF4-FFF2-40B4-BE49-F238E27FC236}">
              <a16:creationId xmlns:a16="http://schemas.microsoft.com/office/drawing/2014/main" id="{00000000-0008-0000-0000-00001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7" name="Picture 2">
          <a:extLst>
            <a:ext uri="{FF2B5EF4-FFF2-40B4-BE49-F238E27FC236}">
              <a16:creationId xmlns:a16="http://schemas.microsoft.com/office/drawing/2014/main" id="{00000000-0008-0000-0000-00001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8" name="Picture 2">
          <a:extLst>
            <a:ext uri="{FF2B5EF4-FFF2-40B4-BE49-F238E27FC236}">
              <a16:creationId xmlns:a16="http://schemas.microsoft.com/office/drawing/2014/main" id="{00000000-0008-0000-0000-00001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9" name="Picture 2">
          <a:extLst>
            <a:ext uri="{FF2B5EF4-FFF2-40B4-BE49-F238E27FC236}">
              <a16:creationId xmlns:a16="http://schemas.microsoft.com/office/drawing/2014/main" id="{00000000-0008-0000-0000-00001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0" name="Picture 2">
          <a:extLst>
            <a:ext uri="{FF2B5EF4-FFF2-40B4-BE49-F238E27FC236}">
              <a16:creationId xmlns:a16="http://schemas.microsoft.com/office/drawing/2014/main" id="{00000000-0008-0000-0000-00001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1" name="Picture 2">
          <a:extLst>
            <a:ext uri="{FF2B5EF4-FFF2-40B4-BE49-F238E27FC236}">
              <a16:creationId xmlns:a16="http://schemas.microsoft.com/office/drawing/2014/main" id="{00000000-0008-0000-0000-00001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2" name="Picture 2">
          <a:extLst>
            <a:ext uri="{FF2B5EF4-FFF2-40B4-BE49-F238E27FC236}">
              <a16:creationId xmlns:a16="http://schemas.microsoft.com/office/drawing/2014/main" id="{00000000-0008-0000-0000-00001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3" name="Picture 2">
          <a:extLst>
            <a:ext uri="{FF2B5EF4-FFF2-40B4-BE49-F238E27FC236}">
              <a16:creationId xmlns:a16="http://schemas.microsoft.com/office/drawing/2014/main" id="{00000000-0008-0000-0000-00001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4" name="Picture 2">
          <a:extLst>
            <a:ext uri="{FF2B5EF4-FFF2-40B4-BE49-F238E27FC236}">
              <a16:creationId xmlns:a16="http://schemas.microsoft.com/office/drawing/2014/main" id="{00000000-0008-0000-0000-00001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5" name="Picture 2">
          <a:extLst>
            <a:ext uri="{FF2B5EF4-FFF2-40B4-BE49-F238E27FC236}">
              <a16:creationId xmlns:a16="http://schemas.microsoft.com/office/drawing/2014/main" id="{00000000-0008-0000-0000-00001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6" name="Picture 2">
          <a:extLst>
            <a:ext uri="{FF2B5EF4-FFF2-40B4-BE49-F238E27FC236}">
              <a16:creationId xmlns:a16="http://schemas.microsoft.com/office/drawing/2014/main" id="{00000000-0008-0000-0000-00001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7" name="Picture 2">
          <a:extLst>
            <a:ext uri="{FF2B5EF4-FFF2-40B4-BE49-F238E27FC236}">
              <a16:creationId xmlns:a16="http://schemas.microsoft.com/office/drawing/2014/main" id="{00000000-0008-0000-0000-00001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48" name="Picture 2">
          <a:extLst>
            <a:ext uri="{FF2B5EF4-FFF2-40B4-BE49-F238E27FC236}">
              <a16:creationId xmlns:a16="http://schemas.microsoft.com/office/drawing/2014/main" id="{00000000-0008-0000-0000-00001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49" name="Picture 2">
          <a:extLst>
            <a:ext uri="{FF2B5EF4-FFF2-40B4-BE49-F238E27FC236}">
              <a16:creationId xmlns:a16="http://schemas.microsoft.com/office/drawing/2014/main" id="{00000000-0008-0000-0000-00001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5150" name="Picture 2">
          <a:extLst>
            <a:ext uri="{FF2B5EF4-FFF2-40B4-BE49-F238E27FC236}">
              <a16:creationId xmlns:a16="http://schemas.microsoft.com/office/drawing/2014/main" id="{00000000-0008-0000-0000-00001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1" name="Picture 2">
          <a:extLst>
            <a:ext uri="{FF2B5EF4-FFF2-40B4-BE49-F238E27FC236}">
              <a16:creationId xmlns:a16="http://schemas.microsoft.com/office/drawing/2014/main" id="{00000000-0008-0000-0000-00001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2" name="Picture 2">
          <a:extLst>
            <a:ext uri="{FF2B5EF4-FFF2-40B4-BE49-F238E27FC236}">
              <a16:creationId xmlns:a16="http://schemas.microsoft.com/office/drawing/2014/main" id="{00000000-0008-0000-0000-00002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3" name="Picture 2">
          <a:extLst>
            <a:ext uri="{FF2B5EF4-FFF2-40B4-BE49-F238E27FC236}">
              <a16:creationId xmlns:a16="http://schemas.microsoft.com/office/drawing/2014/main" id="{00000000-0008-0000-0000-00002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4" name="Picture 2">
          <a:extLst>
            <a:ext uri="{FF2B5EF4-FFF2-40B4-BE49-F238E27FC236}">
              <a16:creationId xmlns:a16="http://schemas.microsoft.com/office/drawing/2014/main" id="{00000000-0008-0000-0000-00002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5" name="Picture 2">
          <a:extLst>
            <a:ext uri="{FF2B5EF4-FFF2-40B4-BE49-F238E27FC236}">
              <a16:creationId xmlns:a16="http://schemas.microsoft.com/office/drawing/2014/main" id="{00000000-0008-0000-0000-00002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6" name="Picture 2">
          <a:extLst>
            <a:ext uri="{FF2B5EF4-FFF2-40B4-BE49-F238E27FC236}">
              <a16:creationId xmlns:a16="http://schemas.microsoft.com/office/drawing/2014/main" id="{00000000-0008-0000-0000-00002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7" name="Picture 2">
          <a:extLst>
            <a:ext uri="{FF2B5EF4-FFF2-40B4-BE49-F238E27FC236}">
              <a16:creationId xmlns:a16="http://schemas.microsoft.com/office/drawing/2014/main" id="{00000000-0008-0000-0000-00002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8" name="Picture 2">
          <a:extLst>
            <a:ext uri="{FF2B5EF4-FFF2-40B4-BE49-F238E27FC236}">
              <a16:creationId xmlns:a16="http://schemas.microsoft.com/office/drawing/2014/main" id="{00000000-0008-0000-0000-00002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9" name="Picture 2">
          <a:extLst>
            <a:ext uri="{FF2B5EF4-FFF2-40B4-BE49-F238E27FC236}">
              <a16:creationId xmlns:a16="http://schemas.microsoft.com/office/drawing/2014/main" id="{00000000-0008-0000-0000-00002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0" name="Picture 2">
          <a:extLst>
            <a:ext uri="{FF2B5EF4-FFF2-40B4-BE49-F238E27FC236}">
              <a16:creationId xmlns:a16="http://schemas.microsoft.com/office/drawing/2014/main" id="{00000000-0008-0000-0000-00002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1" name="Picture 2">
          <a:extLst>
            <a:ext uri="{FF2B5EF4-FFF2-40B4-BE49-F238E27FC236}">
              <a16:creationId xmlns:a16="http://schemas.microsoft.com/office/drawing/2014/main" id="{00000000-0008-0000-0000-00002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2" name="Picture 2">
          <a:extLst>
            <a:ext uri="{FF2B5EF4-FFF2-40B4-BE49-F238E27FC236}">
              <a16:creationId xmlns:a16="http://schemas.microsoft.com/office/drawing/2014/main" id="{00000000-0008-0000-0000-00002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3" name="Picture 2">
          <a:extLst>
            <a:ext uri="{FF2B5EF4-FFF2-40B4-BE49-F238E27FC236}">
              <a16:creationId xmlns:a16="http://schemas.microsoft.com/office/drawing/2014/main" id="{00000000-0008-0000-0000-00002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4" name="Picture 2">
          <a:extLst>
            <a:ext uri="{FF2B5EF4-FFF2-40B4-BE49-F238E27FC236}">
              <a16:creationId xmlns:a16="http://schemas.microsoft.com/office/drawing/2014/main" id="{00000000-0008-0000-0000-00002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5" name="Picture 2">
          <a:extLst>
            <a:ext uri="{FF2B5EF4-FFF2-40B4-BE49-F238E27FC236}">
              <a16:creationId xmlns:a16="http://schemas.microsoft.com/office/drawing/2014/main" id="{00000000-0008-0000-0000-00002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6" name="Picture 2">
          <a:extLst>
            <a:ext uri="{FF2B5EF4-FFF2-40B4-BE49-F238E27FC236}">
              <a16:creationId xmlns:a16="http://schemas.microsoft.com/office/drawing/2014/main" id="{00000000-0008-0000-0000-00002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67" name="Picture 2">
          <a:extLst>
            <a:ext uri="{FF2B5EF4-FFF2-40B4-BE49-F238E27FC236}">
              <a16:creationId xmlns:a16="http://schemas.microsoft.com/office/drawing/2014/main" id="{00000000-0008-0000-0000-00002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8" name="Picture 2">
          <a:extLst>
            <a:ext uri="{FF2B5EF4-FFF2-40B4-BE49-F238E27FC236}">
              <a16:creationId xmlns:a16="http://schemas.microsoft.com/office/drawing/2014/main" id="{00000000-0008-0000-0000-00003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9" name="Picture 2">
          <a:extLst>
            <a:ext uri="{FF2B5EF4-FFF2-40B4-BE49-F238E27FC236}">
              <a16:creationId xmlns:a16="http://schemas.microsoft.com/office/drawing/2014/main" id="{00000000-0008-0000-0000-00003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0" name="Picture 2">
          <a:extLst>
            <a:ext uri="{FF2B5EF4-FFF2-40B4-BE49-F238E27FC236}">
              <a16:creationId xmlns:a16="http://schemas.microsoft.com/office/drawing/2014/main" id="{00000000-0008-0000-0000-00003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1" name="Picture 2">
          <a:extLst>
            <a:ext uri="{FF2B5EF4-FFF2-40B4-BE49-F238E27FC236}">
              <a16:creationId xmlns:a16="http://schemas.microsoft.com/office/drawing/2014/main" id="{00000000-0008-0000-0000-00003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2" name="Picture 2">
          <a:extLst>
            <a:ext uri="{FF2B5EF4-FFF2-40B4-BE49-F238E27FC236}">
              <a16:creationId xmlns:a16="http://schemas.microsoft.com/office/drawing/2014/main" id="{00000000-0008-0000-0000-00003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3" name="Picture 2">
          <a:extLst>
            <a:ext uri="{FF2B5EF4-FFF2-40B4-BE49-F238E27FC236}">
              <a16:creationId xmlns:a16="http://schemas.microsoft.com/office/drawing/2014/main" id="{00000000-0008-0000-0000-00003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4" name="Picture 2">
          <a:extLst>
            <a:ext uri="{FF2B5EF4-FFF2-40B4-BE49-F238E27FC236}">
              <a16:creationId xmlns:a16="http://schemas.microsoft.com/office/drawing/2014/main" id="{00000000-0008-0000-0000-00003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5" name="Picture 2">
          <a:extLst>
            <a:ext uri="{FF2B5EF4-FFF2-40B4-BE49-F238E27FC236}">
              <a16:creationId xmlns:a16="http://schemas.microsoft.com/office/drawing/2014/main" id="{00000000-0008-0000-0000-00003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6" name="Picture 2">
          <a:extLst>
            <a:ext uri="{FF2B5EF4-FFF2-40B4-BE49-F238E27FC236}">
              <a16:creationId xmlns:a16="http://schemas.microsoft.com/office/drawing/2014/main" id="{00000000-0008-0000-0000-00003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7" name="Picture 2">
          <a:extLst>
            <a:ext uri="{FF2B5EF4-FFF2-40B4-BE49-F238E27FC236}">
              <a16:creationId xmlns:a16="http://schemas.microsoft.com/office/drawing/2014/main" id="{00000000-0008-0000-0000-00003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8" name="Picture 2">
          <a:extLst>
            <a:ext uri="{FF2B5EF4-FFF2-40B4-BE49-F238E27FC236}">
              <a16:creationId xmlns:a16="http://schemas.microsoft.com/office/drawing/2014/main" id="{00000000-0008-0000-0000-00003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9" name="Picture 2">
          <a:extLst>
            <a:ext uri="{FF2B5EF4-FFF2-40B4-BE49-F238E27FC236}">
              <a16:creationId xmlns:a16="http://schemas.microsoft.com/office/drawing/2014/main" id="{00000000-0008-0000-0000-00003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0" name="Picture 2">
          <a:extLst>
            <a:ext uri="{FF2B5EF4-FFF2-40B4-BE49-F238E27FC236}">
              <a16:creationId xmlns:a16="http://schemas.microsoft.com/office/drawing/2014/main" id="{00000000-0008-0000-0000-00003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1" name="Picture 2">
          <a:extLst>
            <a:ext uri="{FF2B5EF4-FFF2-40B4-BE49-F238E27FC236}">
              <a16:creationId xmlns:a16="http://schemas.microsoft.com/office/drawing/2014/main" id="{00000000-0008-0000-0000-00003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2" name="Picture 2">
          <a:extLst>
            <a:ext uri="{FF2B5EF4-FFF2-40B4-BE49-F238E27FC236}">
              <a16:creationId xmlns:a16="http://schemas.microsoft.com/office/drawing/2014/main" id="{00000000-0008-0000-0000-00003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3" name="Picture 2">
          <a:extLst>
            <a:ext uri="{FF2B5EF4-FFF2-40B4-BE49-F238E27FC236}">
              <a16:creationId xmlns:a16="http://schemas.microsoft.com/office/drawing/2014/main" id="{00000000-0008-0000-0000-00003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4" name="Picture 2">
          <a:extLst>
            <a:ext uri="{FF2B5EF4-FFF2-40B4-BE49-F238E27FC236}">
              <a16:creationId xmlns:a16="http://schemas.microsoft.com/office/drawing/2014/main" id="{00000000-0008-0000-0000-00004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5" name="Picture 2">
          <a:extLst>
            <a:ext uri="{FF2B5EF4-FFF2-40B4-BE49-F238E27FC236}">
              <a16:creationId xmlns:a16="http://schemas.microsoft.com/office/drawing/2014/main" id="{00000000-0008-0000-0000-00004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86" name="Picture 2">
          <a:extLst>
            <a:ext uri="{FF2B5EF4-FFF2-40B4-BE49-F238E27FC236}">
              <a16:creationId xmlns:a16="http://schemas.microsoft.com/office/drawing/2014/main" id="{00000000-0008-0000-0000-00004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87" name="Picture 2">
          <a:extLst>
            <a:ext uri="{FF2B5EF4-FFF2-40B4-BE49-F238E27FC236}">
              <a16:creationId xmlns:a16="http://schemas.microsoft.com/office/drawing/2014/main" id="{00000000-0008-0000-0000-00004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8" name="Picture 2">
          <a:extLst>
            <a:ext uri="{FF2B5EF4-FFF2-40B4-BE49-F238E27FC236}">
              <a16:creationId xmlns:a16="http://schemas.microsoft.com/office/drawing/2014/main" id="{00000000-0008-0000-0000-00004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9" name="Picture 2">
          <a:extLst>
            <a:ext uri="{FF2B5EF4-FFF2-40B4-BE49-F238E27FC236}">
              <a16:creationId xmlns:a16="http://schemas.microsoft.com/office/drawing/2014/main" id="{00000000-0008-0000-0000-00004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0" name="Picture 2">
          <a:extLst>
            <a:ext uri="{FF2B5EF4-FFF2-40B4-BE49-F238E27FC236}">
              <a16:creationId xmlns:a16="http://schemas.microsoft.com/office/drawing/2014/main" id="{00000000-0008-0000-0000-00004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1" name="Picture 2">
          <a:extLst>
            <a:ext uri="{FF2B5EF4-FFF2-40B4-BE49-F238E27FC236}">
              <a16:creationId xmlns:a16="http://schemas.microsoft.com/office/drawing/2014/main" id="{00000000-0008-0000-0000-00004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2" name="Picture 2">
          <a:extLst>
            <a:ext uri="{FF2B5EF4-FFF2-40B4-BE49-F238E27FC236}">
              <a16:creationId xmlns:a16="http://schemas.microsoft.com/office/drawing/2014/main" id="{00000000-0008-0000-0000-00004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3" name="Picture 2">
          <a:extLst>
            <a:ext uri="{FF2B5EF4-FFF2-40B4-BE49-F238E27FC236}">
              <a16:creationId xmlns:a16="http://schemas.microsoft.com/office/drawing/2014/main" id="{00000000-0008-0000-0000-00004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4" name="Picture 2">
          <a:extLst>
            <a:ext uri="{FF2B5EF4-FFF2-40B4-BE49-F238E27FC236}">
              <a16:creationId xmlns:a16="http://schemas.microsoft.com/office/drawing/2014/main" id="{00000000-0008-0000-0000-00004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5" name="Picture 2">
          <a:extLst>
            <a:ext uri="{FF2B5EF4-FFF2-40B4-BE49-F238E27FC236}">
              <a16:creationId xmlns:a16="http://schemas.microsoft.com/office/drawing/2014/main" id="{00000000-0008-0000-0000-00004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6" name="Picture 2">
          <a:extLst>
            <a:ext uri="{FF2B5EF4-FFF2-40B4-BE49-F238E27FC236}">
              <a16:creationId xmlns:a16="http://schemas.microsoft.com/office/drawing/2014/main" id="{00000000-0008-0000-0000-00004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7" name="Picture 2">
          <a:extLst>
            <a:ext uri="{FF2B5EF4-FFF2-40B4-BE49-F238E27FC236}">
              <a16:creationId xmlns:a16="http://schemas.microsoft.com/office/drawing/2014/main" id="{00000000-0008-0000-0000-00004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8" name="Picture 2">
          <a:extLst>
            <a:ext uri="{FF2B5EF4-FFF2-40B4-BE49-F238E27FC236}">
              <a16:creationId xmlns:a16="http://schemas.microsoft.com/office/drawing/2014/main" id="{00000000-0008-0000-0000-00004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9" name="Picture 2">
          <a:extLst>
            <a:ext uri="{FF2B5EF4-FFF2-40B4-BE49-F238E27FC236}">
              <a16:creationId xmlns:a16="http://schemas.microsoft.com/office/drawing/2014/main" id="{00000000-0008-0000-0000-00004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0" name="Picture 2">
          <a:extLst>
            <a:ext uri="{FF2B5EF4-FFF2-40B4-BE49-F238E27FC236}">
              <a16:creationId xmlns:a16="http://schemas.microsoft.com/office/drawing/2014/main" id="{00000000-0008-0000-0000-00005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1" name="Picture 2">
          <a:extLst>
            <a:ext uri="{FF2B5EF4-FFF2-40B4-BE49-F238E27FC236}">
              <a16:creationId xmlns:a16="http://schemas.microsoft.com/office/drawing/2014/main" id="{00000000-0008-0000-0000-00005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2" name="Picture 2">
          <a:extLst>
            <a:ext uri="{FF2B5EF4-FFF2-40B4-BE49-F238E27FC236}">
              <a16:creationId xmlns:a16="http://schemas.microsoft.com/office/drawing/2014/main" id="{00000000-0008-0000-0000-00005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3" name="Picture 2">
          <a:extLst>
            <a:ext uri="{FF2B5EF4-FFF2-40B4-BE49-F238E27FC236}">
              <a16:creationId xmlns:a16="http://schemas.microsoft.com/office/drawing/2014/main" id="{00000000-0008-0000-0000-00005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04" name="Picture 2">
          <a:extLst>
            <a:ext uri="{FF2B5EF4-FFF2-40B4-BE49-F238E27FC236}">
              <a16:creationId xmlns:a16="http://schemas.microsoft.com/office/drawing/2014/main" id="{00000000-0008-0000-0000-00005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5" name="Picture 2">
          <a:extLst>
            <a:ext uri="{FF2B5EF4-FFF2-40B4-BE49-F238E27FC236}">
              <a16:creationId xmlns:a16="http://schemas.microsoft.com/office/drawing/2014/main" id="{00000000-0008-0000-0000-00005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6" name="Picture 2">
          <a:extLst>
            <a:ext uri="{FF2B5EF4-FFF2-40B4-BE49-F238E27FC236}">
              <a16:creationId xmlns:a16="http://schemas.microsoft.com/office/drawing/2014/main" id="{00000000-0008-0000-0000-00005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7" name="Picture 2">
          <a:extLst>
            <a:ext uri="{FF2B5EF4-FFF2-40B4-BE49-F238E27FC236}">
              <a16:creationId xmlns:a16="http://schemas.microsoft.com/office/drawing/2014/main" id="{00000000-0008-0000-0000-00005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8" name="Picture 2">
          <a:extLst>
            <a:ext uri="{FF2B5EF4-FFF2-40B4-BE49-F238E27FC236}">
              <a16:creationId xmlns:a16="http://schemas.microsoft.com/office/drawing/2014/main" id="{00000000-0008-0000-0000-00005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9" name="Picture 2">
          <a:extLst>
            <a:ext uri="{FF2B5EF4-FFF2-40B4-BE49-F238E27FC236}">
              <a16:creationId xmlns:a16="http://schemas.microsoft.com/office/drawing/2014/main" id="{00000000-0008-0000-0000-00005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0" name="Picture 2">
          <a:extLst>
            <a:ext uri="{FF2B5EF4-FFF2-40B4-BE49-F238E27FC236}">
              <a16:creationId xmlns:a16="http://schemas.microsoft.com/office/drawing/2014/main" id="{00000000-0008-0000-0000-00005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1" name="Picture 2">
          <a:extLst>
            <a:ext uri="{FF2B5EF4-FFF2-40B4-BE49-F238E27FC236}">
              <a16:creationId xmlns:a16="http://schemas.microsoft.com/office/drawing/2014/main" id="{00000000-0008-0000-0000-00005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2" name="Picture 2">
          <a:extLst>
            <a:ext uri="{FF2B5EF4-FFF2-40B4-BE49-F238E27FC236}">
              <a16:creationId xmlns:a16="http://schemas.microsoft.com/office/drawing/2014/main" id="{00000000-0008-0000-0000-00005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3" name="Picture 2">
          <a:extLst>
            <a:ext uri="{FF2B5EF4-FFF2-40B4-BE49-F238E27FC236}">
              <a16:creationId xmlns:a16="http://schemas.microsoft.com/office/drawing/2014/main" id="{00000000-0008-0000-0000-00005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4" name="Picture 2">
          <a:extLst>
            <a:ext uri="{FF2B5EF4-FFF2-40B4-BE49-F238E27FC236}">
              <a16:creationId xmlns:a16="http://schemas.microsoft.com/office/drawing/2014/main" id="{00000000-0008-0000-0000-00005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5" name="Picture 2">
          <a:extLst>
            <a:ext uri="{FF2B5EF4-FFF2-40B4-BE49-F238E27FC236}">
              <a16:creationId xmlns:a16="http://schemas.microsoft.com/office/drawing/2014/main" id="{00000000-0008-0000-0000-00005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6" name="Picture 2">
          <a:extLst>
            <a:ext uri="{FF2B5EF4-FFF2-40B4-BE49-F238E27FC236}">
              <a16:creationId xmlns:a16="http://schemas.microsoft.com/office/drawing/2014/main" id="{00000000-0008-0000-0000-00006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7" name="Picture 2">
          <a:extLst>
            <a:ext uri="{FF2B5EF4-FFF2-40B4-BE49-F238E27FC236}">
              <a16:creationId xmlns:a16="http://schemas.microsoft.com/office/drawing/2014/main" id="{00000000-0008-0000-0000-00006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8" name="Picture 2">
          <a:extLst>
            <a:ext uri="{FF2B5EF4-FFF2-40B4-BE49-F238E27FC236}">
              <a16:creationId xmlns:a16="http://schemas.microsoft.com/office/drawing/2014/main" id="{00000000-0008-0000-0000-00006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9" name="Picture 2">
          <a:extLst>
            <a:ext uri="{FF2B5EF4-FFF2-40B4-BE49-F238E27FC236}">
              <a16:creationId xmlns:a16="http://schemas.microsoft.com/office/drawing/2014/main" id="{00000000-0008-0000-0000-00006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20" name="Picture 2">
          <a:extLst>
            <a:ext uri="{FF2B5EF4-FFF2-40B4-BE49-F238E27FC236}">
              <a16:creationId xmlns:a16="http://schemas.microsoft.com/office/drawing/2014/main" id="{00000000-0008-0000-0000-00006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21" name="Picture 2">
          <a:extLst>
            <a:ext uri="{FF2B5EF4-FFF2-40B4-BE49-F238E27FC236}">
              <a16:creationId xmlns:a16="http://schemas.microsoft.com/office/drawing/2014/main" id="{00000000-0008-0000-0000-00006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2" name="Picture 2">
          <a:extLst>
            <a:ext uri="{FF2B5EF4-FFF2-40B4-BE49-F238E27FC236}">
              <a16:creationId xmlns:a16="http://schemas.microsoft.com/office/drawing/2014/main" id="{00000000-0008-0000-0000-00006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3" name="Picture 2">
          <a:extLst>
            <a:ext uri="{FF2B5EF4-FFF2-40B4-BE49-F238E27FC236}">
              <a16:creationId xmlns:a16="http://schemas.microsoft.com/office/drawing/2014/main" id="{00000000-0008-0000-0000-00006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4" name="Picture 2">
          <a:extLst>
            <a:ext uri="{FF2B5EF4-FFF2-40B4-BE49-F238E27FC236}">
              <a16:creationId xmlns:a16="http://schemas.microsoft.com/office/drawing/2014/main" id="{00000000-0008-0000-0000-00006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5" name="Picture 2">
          <a:extLst>
            <a:ext uri="{FF2B5EF4-FFF2-40B4-BE49-F238E27FC236}">
              <a16:creationId xmlns:a16="http://schemas.microsoft.com/office/drawing/2014/main" id="{00000000-0008-0000-0000-00006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6" name="Picture 2">
          <a:extLst>
            <a:ext uri="{FF2B5EF4-FFF2-40B4-BE49-F238E27FC236}">
              <a16:creationId xmlns:a16="http://schemas.microsoft.com/office/drawing/2014/main" id="{00000000-0008-0000-0000-00006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7" name="Picture 2">
          <a:extLst>
            <a:ext uri="{FF2B5EF4-FFF2-40B4-BE49-F238E27FC236}">
              <a16:creationId xmlns:a16="http://schemas.microsoft.com/office/drawing/2014/main" id="{00000000-0008-0000-0000-00006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8" name="Picture 2">
          <a:extLst>
            <a:ext uri="{FF2B5EF4-FFF2-40B4-BE49-F238E27FC236}">
              <a16:creationId xmlns:a16="http://schemas.microsoft.com/office/drawing/2014/main" id="{00000000-0008-0000-0000-00006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9" name="Picture 2">
          <a:extLst>
            <a:ext uri="{FF2B5EF4-FFF2-40B4-BE49-F238E27FC236}">
              <a16:creationId xmlns:a16="http://schemas.microsoft.com/office/drawing/2014/main" id="{00000000-0008-0000-0000-00006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0" name="Picture 2">
          <a:extLst>
            <a:ext uri="{FF2B5EF4-FFF2-40B4-BE49-F238E27FC236}">
              <a16:creationId xmlns:a16="http://schemas.microsoft.com/office/drawing/2014/main" id="{00000000-0008-0000-0000-00006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1" name="Picture 2">
          <a:extLst>
            <a:ext uri="{FF2B5EF4-FFF2-40B4-BE49-F238E27FC236}">
              <a16:creationId xmlns:a16="http://schemas.microsoft.com/office/drawing/2014/main" id="{00000000-0008-0000-0000-00006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2" name="Picture 2">
          <a:extLst>
            <a:ext uri="{FF2B5EF4-FFF2-40B4-BE49-F238E27FC236}">
              <a16:creationId xmlns:a16="http://schemas.microsoft.com/office/drawing/2014/main" id="{00000000-0008-0000-0000-00007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3" name="Picture 2">
          <a:extLst>
            <a:ext uri="{FF2B5EF4-FFF2-40B4-BE49-F238E27FC236}">
              <a16:creationId xmlns:a16="http://schemas.microsoft.com/office/drawing/2014/main" id="{00000000-0008-0000-0000-00007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4" name="Picture 2">
          <a:extLst>
            <a:ext uri="{FF2B5EF4-FFF2-40B4-BE49-F238E27FC236}">
              <a16:creationId xmlns:a16="http://schemas.microsoft.com/office/drawing/2014/main" id="{00000000-0008-0000-0000-00007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5" name="Picture 2">
          <a:extLst>
            <a:ext uri="{FF2B5EF4-FFF2-40B4-BE49-F238E27FC236}">
              <a16:creationId xmlns:a16="http://schemas.microsoft.com/office/drawing/2014/main" id="{00000000-0008-0000-0000-00007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6" name="Picture 2">
          <a:extLst>
            <a:ext uri="{FF2B5EF4-FFF2-40B4-BE49-F238E27FC236}">
              <a16:creationId xmlns:a16="http://schemas.microsoft.com/office/drawing/2014/main" id="{00000000-0008-0000-0000-00007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7" name="Picture 2">
          <a:extLst>
            <a:ext uri="{FF2B5EF4-FFF2-40B4-BE49-F238E27FC236}">
              <a16:creationId xmlns:a16="http://schemas.microsoft.com/office/drawing/2014/main" id="{00000000-0008-0000-0000-00007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8" name="Picture 2">
          <a:extLst>
            <a:ext uri="{FF2B5EF4-FFF2-40B4-BE49-F238E27FC236}">
              <a16:creationId xmlns:a16="http://schemas.microsoft.com/office/drawing/2014/main" id="{00000000-0008-0000-0000-00007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9" name="Picture 2">
          <a:extLst>
            <a:ext uri="{FF2B5EF4-FFF2-40B4-BE49-F238E27FC236}">
              <a16:creationId xmlns:a16="http://schemas.microsoft.com/office/drawing/2014/main" id="{00000000-0008-0000-0000-00007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40" name="Picture 2">
          <a:extLst>
            <a:ext uri="{FF2B5EF4-FFF2-40B4-BE49-F238E27FC236}">
              <a16:creationId xmlns:a16="http://schemas.microsoft.com/office/drawing/2014/main" id="{00000000-0008-0000-0000-00007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41" name="Picture 2">
          <a:extLst>
            <a:ext uri="{FF2B5EF4-FFF2-40B4-BE49-F238E27FC236}">
              <a16:creationId xmlns:a16="http://schemas.microsoft.com/office/drawing/2014/main" id="{00000000-0008-0000-0000-00007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2" name="Picture 2">
          <a:extLst>
            <a:ext uri="{FF2B5EF4-FFF2-40B4-BE49-F238E27FC236}">
              <a16:creationId xmlns:a16="http://schemas.microsoft.com/office/drawing/2014/main" id="{00000000-0008-0000-0000-00007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3" name="Picture 2">
          <a:extLst>
            <a:ext uri="{FF2B5EF4-FFF2-40B4-BE49-F238E27FC236}">
              <a16:creationId xmlns:a16="http://schemas.microsoft.com/office/drawing/2014/main" id="{00000000-0008-0000-0000-00007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4" name="Picture 2">
          <a:extLst>
            <a:ext uri="{FF2B5EF4-FFF2-40B4-BE49-F238E27FC236}">
              <a16:creationId xmlns:a16="http://schemas.microsoft.com/office/drawing/2014/main" id="{00000000-0008-0000-0000-00007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5" name="Picture 2">
          <a:extLst>
            <a:ext uri="{FF2B5EF4-FFF2-40B4-BE49-F238E27FC236}">
              <a16:creationId xmlns:a16="http://schemas.microsoft.com/office/drawing/2014/main" id="{00000000-0008-0000-0000-00007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6" name="Picture 2">
          <a:extLst>
            <a:ext uri="{FF2B5EF4-FFF2-40B4-BE49-F238E27FC236}">
              <a16:creationId xmlns:a16="http://schemas.microsoft.com/office/drawing/2014/main" id="{00000000-0008-0000-0000-00007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7" name="Picture 2">
          <a:extLst>
            <a:ext uri="{FF2B5EF4-FFF2-40B4-BE49-F238E27FC236}">
              <a16:creationId xmlns:a16="http://schemas.microsoft.com/office/drawing/2014/main" id="{00000000-0008-0000-0000-00007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8" name="Picture 2">
          <a:extLst>
            <a:ext uri="{FF2B5EF4-FFF2-40B4-BE49-F238E27FC236}">
              <a16:creationId xmlns:a16="http://schemas.microsoft.com/office/drawing/2014/main" id="{00000000-0008-0000-0000-00008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9" name="Picture 2">
          <a:extLst>
            <a:ext uri="{FF2B5EF4-FFF2-40B4-BE49-F238E27FC236}">
              <a16:creationId xmlns:a16="http://schemas.microsoft.com/office/drawing/2014/main" id="{00000000-0008-0000-0000-00008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0" name="Picture 2">
          <a:extLst>
            <a:ext uri="{FF2B5EF4-FFF2-40B4-BE49-F238E27FC236}">
              <a16:creationId xmlns:a16="http://schemas.microsoft.com/office/drawing/2014/main" id="{00000000-0008-0000-0000-00008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1" name="Picture 2">
          <a:extLst>
            <a:ext uri="{FF2B5EF4-FFF2-40B4-BE49-F238E27FC236}">
              <a16:creationId xmlns:a16="http://schemas.microsoft.com/office/drawing/2014/main" id="{00000000-0008-0000-0000-00008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2" name="Picture 2">
          <a:extLst>
            <a:ext uri="{FF2B5EF4-FFF2-40B4-BE49-F238E27FC236}">
              <a16:creationId xmlns:a16="http://schemas.microsoft.com/office/drawing/2014/main" id="{00000000-0008-0000-0000-00008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3" name="Picture 2">
          <a:extLst>
            <a:ext uri="{FF2B5EF4-FFF2-40B4-BE49-F238E27FC236}">
              <a16:creationId xmlns:a16="http://schemas.microsoft.com/office/drawing/2014/main" id="{00000000-0008-0000-0000-00008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4" name="Picture 2">
          <a:extLst>
            <a:ext uri="{FF2B5EF4-FFF2-40B4-BE49-F238E27FC236}">
              <a16:creationId xmlns:a16="http://schemas.microsoft.com/office/drawing/2014/main" id="{00000000-0008-0000-0000-00008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5" name="Picture 2">
          <a:extLst>
            <a:ext uri="{FF2B5EF4-FFF2-40B4-BE49-F238E27FC236}">
              <a16:creationId xmlns:a16="http://schemas.microsoft.com/office/drawing/2014/main" id="{00000000-0008-0000-0000-00008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6" name="Picture 2">
          <a:extLst>
            <a:ext uri="{FF2B5EF4-FFF2-40B4-BE49-F238E27FC236}">
              <a16:creationId xmlns:a16="http://schemas.microsoft.com/office/drawing/2014/main" id="{00000000-0008-0000-0000-00008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7" name="Picture 2">
          <a:extLst>
            <a:ext uri="{FF2B5EF4-FFF2-40B4-BE49-F238E27FC236}">
              <a16:creationId xmlns:a16="http://schemas.microsoft.com/office/drawing/2014/main" id="{00000000-0008-0000-0000-00008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58" name="Picture 2">
          <a:extLst>
            <a:ext uri="{FF2B5EF4-FFF2-40B4-BE49-F238E27FC236}">
              <a16:creationId xmlns:a16="http://schemas.microsoft.com/office/drawing/2014/main" id="{00000000-0008-0000-0000-00008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59" name="Picture 2">
          <a:extLst>
            <a:ext uri="{FF2B5EF4-FFF2-40B4-BE49-F238E27FC236}">
              <a16:creationId xmlns:a16="http://schemas.microsoft.com/office/drawing/2014/main" id="{00000000-0008-0000-0000-00008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0" name="Picture 2">
          <a:extLst>
            <a:ext uri="{FF2B5EF4-FFF2-40B4-BE49-F238E27FC236}">
              <a16:creationId xmlns:a16="http://schemas.microsoft.com/office/drawing/2014/main" id="{00000000-0008-0000-0000-00008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1" name="Picture 2">
          <a:extLst>
            <a:ext uri="{FF2B5EF4-FFF2-40B4-BE49-F238E27FC236}">
              <a16:creationId xmlns:a16="http://schemas.microsoft.com/office/drawing/2014/main" id="{00000000-0008-0000-0000-00008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2" name="Picture 2">
          <a:extLst>
            <a:ext uri="{FF2B5EF4-FFF2-40B4-BE49-F238E27FC236}">
              <a16:creationId xmlns:a16="http://schemas.microsoft.com/office/drawing/2014/main" id="{00000000-0008-0000-0000-00008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3" name="Picture 2">
          <a:extLst>
            <a:ext uri="{FF2B5EF4-FFF2-40B4-BE49-F238E27FC236}">
              <a16:creationId xmlns:a16="http://schemas.microsoft.com/office/drawing/2014/main" id="{00000000-0008-0000-0000-00008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4" name="Picture 2">
          <a:extLst>
            <a:ext uri="{FF2B5EF4-FFF2-40B4-BE49-F238E27FC236}">
              <a16:creationId xmlns:a16="http://schemas.microsoft.com/office/drawing/2014/main" id="{00000000-0008-0000-0000-00009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5" name="Picture 2">
          <a:extLst>
            <a:ext uri="{FF2B5EF4-FFF2-40B4-BE49-F238E27FC236}">
              <a16:creationId xmlns:a16="http://schemas.microsoft.com/office/drawing/2014/main" id="{00000000-0008-0000-0000-00009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6" name="Picture 2">
          <a:extLst>
            <a:ext uri="{FF2B5EF4-FFF2-40B4-BE49-F238E27FC236}">
              <a16:creationId xmlns:a16="http://schemas.microsoft.com/office/drawing/2014/main" id="{00000000-0008-0000-0000-00009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7" name="Picture 2">
          <a:extLst>
            <a:ext uri="{FF2B5EF4-FFF2-40B4-BE49-F238E27FC236}">
              <a16:creationId xmlns:a16="http://schemas.microsoft.com/office/drawing/2014/main" id="{00000000-0008-0000-0000-00009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8" name="Picture 2">
          <a:extLst>
            <a:ext uri="{FF2B5EF4-FFF2-40B4-BE49-F238E27FC236}">
              <a16:creationId xmlns:a16="http://schemas.microsoft.com/office/drawing/2014/main" id="{00000000-0008-0000-0000-00009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9" name="Picture 2">
          <a:extLst>
            <a:ext uri="{FF2B5EF4-FFF2-40B4-BE49-F238E27FC236}">
              <a16:creationId xmlns:a16="http://schemas.microsoft.com/office/drawing/2014/main" id="{00000000-0008-0000-0000-00009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0" name="Picture 2">
          <a:extLst>
            <a:ext uri="{FF2B5EF4-FFF2-40B4-BE49-F238E27FC236}">
              <a16:creationId xmlns:a16="http://schemas.microsoft.com/office/drawing/2014/main" id="{00000000-0008-0000-0000-00009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1" name="Picture 2">
          <a:extLst>
            <a:ext uri="{FF2B5EF4-FFF2-40B4-BE49-F238E27FC236}">
              <a16:creationId xmlns:a16="http://schemas.microsoft.com/office/drawing/2014/main" id="{00000000-0008-0000-0000-00009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2" name="Picture 2">
          <a:extLst>
            <a:ext uri="{FF2B5EF4-FFF2-40B4-BE49-F238E27FC236}">
              <a16:creationId xmlns:a16="http://schemas.microsoft.com/office/drawing/2014/main" id="{00000000-0008-0000-0000-00009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3" name="Picture 2">
          <a:extLst>
            <a:ext uri="{FF2B5EF4-FFF2-40B4-BE49-F238E27FC236}">
              <a16:creationId xmlns:a16="http://schemas.microsoft.com/office/drawing/2014/main" id="{00000000-0008-0000-0000-00009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4" name="Picture 2">
          <a:extLst>
            <a:ext uri="{FF2B5EF4-FFF2-40B4-BE49-F238E27FC236}">
              <a16:creationId xmlns:a16="http://schemas.microsoft.com/office/drawing/2014/main" id="{00000000-0008-0000-0000-00009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75" name="Picture 2">
          <a:extLst>
            <a:ext uri="{FF2B5EF4-FFF2-40B4-BE49-F238E27FC236}">
              <a16:creationId xmlns:a16="http://schemas.microsoft.com/office/drawing/2014/main" id="{00000000-0008-0000-0000-00009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6" name="Picture 2">
          <a:extLst>
            <a:ext uri="{FF2B5EF4-FFF2-40B4-BE49-F238E27FC236}">
              <a16:creationId xmlns:a16="http://schemas.microsoft.com/office/drawing/2014/main" id="{00000000-0008-0000-0000-00009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7" name="Picture 2">
          <a:extLst>
            <a:ext uri="{FF2B5EF4-FFF2-40B4-BE49-F238E27FC236}">
              <a16:creationId xmlns:a16="http://schemas.microsoft.com/office/drawing/2014/main" id="{00000000-0008-0000-0000-00009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8" name="Picture 2">
          <a:extLst>
            <a:ext uri="{FF2B5EF4-FFF2-40B4-BE49-F238E27FC236}">
              <a16:creationId xmlns:a16="http://schemas.microsoft.com/office/drawing/2014/main" id="{00000000-0008-0000-0000-00009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9" name="Picture 2">
          <a:extLst>
            <a:ext uri="{FF2B5EF4-FFF2-40B4-BE49-F238E27FC236}">
              <a16:creationId xmlns:a16="http://schemas.microsoft.com/office/drawing/2014/main" id="{00000000-0008-0000-0000-00009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0" name="Picture 2">
          <a:extLst>
            <a:ext uri="{FF2B5EF4-FFF2-40B4-BE49-F238E27FC236}">
              <a16:creationId xmlns:a16="http://schemas.microsoft.com/office/drawing/2014/main" id="{00000000-0008-0000-0000-0000A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1" name="Picture 2">
          <a:extLst>
            <a:ext uri="{FF2B5EF4-FFF2-40B4-BE49-F238E27FC236}">
              <a16:creationId xmlns:a16="http://schemas.microsoft.com/office/drawing/2014/main" id="{00000000-0008-0000-0000-0000A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2" name="Picture 2">
          <a:extLst>
            <a:ext uri="{FF2B5EF4-FFF2-40B4-BE49-F238E27FC236}">
              <a16:creationId xmlns:a16="http://schemas.microsoft.com/office/drawing/2014/main" id="{00000000-0008-0000-0000-0000A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3" name="Picture 2">
          <a:extLst>
            <a:ext uri="{FF2B5EF4-FFF2-40B4-BE49-F238E27FC236}">
              <a16:creationId xmlns:a16="http://schemas.microsoft.com/office/drawing/2014/main" id="{00000000-0008-0000-0000-0000A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4" name="Picture 2">
          <a:extLst>
            <a:ext uri="{FF2B5EF4-FFF2-40B4-BE49-F238E27FC236}">
              <a16:creationId xmlns:a16="http://schemas.microsoft.com/office/drawing/2014/main" id="{00000000-0008-0000-0000-0000A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5" name="Picture 2">
          <a:extLst>
            <a:ext uri="{FF2B5EF4-FFF2-40B4-BE49-F238E27FC236}">
              <a16:creationId xmlns:a16="http://schemas.microsoft.com/office/drawing/2014/main" id="{00000000-0008-0000-0000-0000A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6" name="Picture 2">
          <a:extLst>
            <a:ext uri="{FF2B5EF4-FFF2-40B4-BE49-F238E27FC236}">
              <a16:creationId xmlns:a16="http://schemas.microsoft.com/office/drawing/2014/main" id="{00000000-0008-0000-0000-0000A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7" name="Picture 2">
          <a:extLst>
            <a:ext uri="{FF2B5EF4-FFF2-40B4-BE49-F238E27FC236}">
              <a16:creationId xmlns:a16="http://schemas.microsoft.com/office/drawing/2014/main" id="{00000000-0008-0000-0000-0000A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8" name="Picture 2">
          <a:extLst>
            <a:ext uri="{FF2B5EF4-FFF2-40B4-BE49-F238E27FC236}">
              <a16:creationId xmlns:a16="http://schemas.microsoft.com/office/drawing/2014/main" id="{00000000-0008-0000-0000-0000A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9" name="Picture 2">
          <a:extLst>
            <a:ext uri="{FF2B5EF4-FFF2-40B4-BE49-F238E27FC236}">
              <a16:creationId xmlns:a16="http://schemas.microsoft.com/office/drawing/2014/main" id="{00000000-0008-0000-0000-0000A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0" name="Picture 2">
          <a:extLst>
            <a:ext uri="{FF2B5EF4-FFF2-40B4-BE49-F238E27FC236}">
              <a16:creationId xmlns:a16="http://schemas.microsoft.com/office/drawing/2014/main" id="{00000000-0008-0000-0000-0000A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1" name="Picture 2">
          <a:extLst>
            <a:ext uri="{FF2B5EF4-FFF2-40B4-BE49-F238E27FC236}">
              <a16:creationId xmlns:a16="http://schemas.microsoft.com/office/drawing/2014/main" id="{00000000-0008-0000-0000-0000A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2" name="Picture 2">
          <a:extLst>
            <a:ext uri="{FF2B5EF4-FFF2-40B4-BE49-F238E27FC236}">
              <a16:creationId xmlns:a16="http://schemas.microsoft.com/office/drawing/2014/main" id="{00000000-0008-0000-0000-0000A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3" name="Picture 2">
          <a:extLst>
            <a:ext uri="{FF2B5EF4-FFF2-40B4-BE49-F238E27FC236}">
              <a16:creationId xmlns:a16="http://schemas.microsoft.com/office/drawing/2014/main" id="{00000000-0008-0000-0000-0000A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94" name="Picture 2">
          <a:extLst>
            <a:ext uri="{FF2B5EF4-FFF2-40B4-BE49-F238E27FC236}">
              <a16:creationId xmlns:a16="http://schemas.microsoft.com/office/drawing/2014/main" id="{00000000-0008-0000-0000-0000A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95" name="Picture 2">
          <a:extLst>
            <a:ext uri="{FF2B5EF4-FFF2-40B4-BE49-F238E27FC236}">
              <a16:creationId xmlns:a16="http://schemas.microsoft.com/office/drawing/2014/main" id="{00000000-0008-0000-0000-0000A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6" name="Picture 2">
          <a:extLst>
            <a:ext uri="{FF2B5EF4-FFF2-40B4-BE49-F238E27FC236}">
              <a16:creationId xmlns:a16="http://schemas.microsoft.com/office/drawing/2014/main" id="{00000000-0008-0000-0000-0000B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7" name="Picture 2">
          <a:extLst>
            <a:ext uri="{FF2B5EF4-FFF2-40B4-BE49-F238E27FC236}">
              <a16:creationId xmlns:a16="http://schemas.microsoft.com/office/drawing/2014/main" id="{00000000-0008-0000-0000-0000B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8" name="Picture 2">
          <a:extLst>
            <a:ext uri="{FF2B5EF4-FFF2-40B4-BE49-F238E27FC236}">
              <a16:creationId xmlns:a16="http://schemas.microsoft.com/office/drawing/2014/main" id="{00000000-0008-0000-0000-0000B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9" name="Picture 2">
          <a:extLst>
            <a:ext uri="{FF2B5EF4-FFF2-40B4-BE49-F238E27FC236}">
              <a16:creationId xmlns:a16="http://schemas.microsoft.com/office/drawing/2014/main" id="{00000000-0008-0000-0000-0000B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0" name="Picture 2">
          <a:extLst>
            <a:ext uri="{FF2B5EF4-FFF2-40B4-BE49-F238E27FC236}">
              <a16:creationId xmlns:a16="http://schemas.microsoft.com/office/drawing/2014/main" id="{00000000-0008-0000-0000-0000B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1" name="Picture 2">
          <a:extLst>
            <a:ext uri="{FF2B5EF4-FFF2-40B4-BE49-F238E27FC236}">
              <a16:creationId xmlns:a16="http://schemas.microsoft.com/office/drawing/2014/main" id="{00000000-0008-0000-0000-0000B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2" name="Picture 2">
          <a:extLst>
            <a:ext uri="{FF2B5EF4-FFF2-40B4-BE49-F238E27FC236}">
              <a16:creationId xmlns:a16="http://schemas.microsoft.com/office/drawing/2014/main" id="{00000000-0008-0000-0000-0000B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3" name="Picture 2">
          <a:extLst>
            <a:ext uri="{FF2B5EF4-FFF2-40B4-BE49-F238E27FC236}">
              <a16:creationId xmlns:a16="http://schemas.microsoft.com/office/drawing/2014/main" id="{00000000-0008-0000-0000-0000B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4" name="Picture 2">
          <a:extLst>
            <a:ext uri="{FF2B5EF4-FFF2-40B4-BE49-F238E27FC236}">
              <a16:creationId xmlns:a16="http://schemas.microsoft.com/office/drawing/2014/main" id="{00000000-0008-0000-0000-0000B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5" name="Picture 2">
          <a:extLst>
            <a:ext uri="{FF2B5EF4-FFF2-40B4-BE49-F238E27FC236}">
              <a16:creationId xmlns:a16="http://schemas.microsoft.com/office/drawing/2014/main" id="{00000000-0008-0000-0000-0000B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6" name="Picture 2">
          <a:extLst>
            <a:ext uri="{FF2B5EF4-FFF2-40B4-BE49-F238E27FC236}">
              <a16:creationId xmlns:a16="http://schemas.microsoft.com/office/drawing/2014/main" id="{00000000-0008-0000-0000-0000B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7" name="Picture 2">
          <a:extLst>
            <a:ext uri="{FF2B5EF4-FFF2-40B4-BE49-F238E27FC236}">
              <a16:creationId xmlns:a16="http://schemas.microsoft.com/office/drawing/2014/main" id="{00000000-0008-0000-0000-0000B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8" name="Picture 2">
          <a:extLst>
            <a:ext uri="{FF2B5EF4-FFF2-40B4-BE49-F238E27FC236}">
              <a16:creationId xmlns:a16="http://schemas.microsoft.com/office/drawing/2014/main" id="{00000000-0008-0000-0000-0000B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9" name="Picture 2">
          <a:extLst>
            <a:ext uri="{FF2B5EF4-FFF2-40B4-BE49-F238E27FC236}">
              <a16:creationId xmlns:a16="http://schemas.microsoft.com/office/drawing/2014/main" id="{00000000-0008-0000-0000-0000B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0" name="Picture 2">
          <a:extLst>
            <a:ext uri="{FF2B5EF4-FFF2-40B4-BE49-F238E27FC236}">
              <a16:creationId xmlns:a16="http://schemas.microsoft.com/office/drawing/2014/main" id="{00000000-0008-0000-0000-0000B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1" name="Picture 2">
          <a:extLst>
            <a:ext uri="{FF2B5EF4-FFF2-40B4-BE49-F238E27FC236}">
              <a16:creationId xmlns:a16="http://schemas.microsoft.com/office/drawing/2014/main" id="{00000000-0008-0000-0000-0000B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12" name="Picture 2">
          <a:extLst>
            <a:ext uri="{FF2B5EF4-FFF2-40B4-BE49-F238E27FC236}">
              <a16:creationId xmlns:a16="http://schemas.microsoft.com/office/drawing/2014/main" id="{00000000-0008-0000-0000-0000C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3" name="Picture 2">
          <a:extLst>
            <a:ext uri="{FF2B5EF4-FFF2-40B4-BE49-F238E27FC236}">
              <a16:creationId xmlns:a16="http://schemas.microsoft.com/office/drawing/2014/main" id="{00000000-0008-0000-0000-0000C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4" name="Picture 2">
          <a:extLst>
            <a:ext uri="{FF2B5EF4-FFF2-40B4-BE49-F238E27FC236}">
              <a16:creationId xmlns:a16="http://schemas.microsoft.com/office/drawing/2014/main" id="{00000000-0008-0000-0000-0000C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5" name="Picture 2">
          <a:extLst>
            <a:ext uri="{FF2B5EF4-FFF2-40B4-BE49-F238E27FC236}">
              <a16:creationId xmlns:a16="http://schemas.microsoft.com/office/drawing/2014/main" id="{00000000-0008-0000-0000-0000C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6" name="Picture 2">
          <a:extLst>
            <a:ext uri="{FF2B5EF4-FFF2-40B4-BE49-F238E27FC236}">
              <a16:creationId xmlns:a16="http://schemas.microsoft.com/office/drawing/2014/main" id="{00000000-0008-0000-0000-0000C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7" name="Picture 2">
          <a:extLst>
            <a:ext uri="{FF2B5EF4-FFF2-40B4-BE49-F238E27FC236}">
              <a16:creationId xmlns:a16="http://schemas.microsoft.com/office/drawing/2014/main" id="{00000000-0008-0000-0000-0000C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8" name="Picture 2">
          <a:extLst>
            <a:ext uri="{FF2B5EF4-FFF2-40B4-BE49-F238E27FC236}">
              <a16:creationId xmlns:a16="http://schemas.microsoft.com/office/drawing/2014/main" id="{00000000-0008-0000-0000-0000C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9" name="Picture 2">
          <a:extLst>
            <a:ext uri="{FF2B5EF4-FFF2-40B4-BE49-F238E27FC236}">
              <a16:creationId xmlns:a16="http://schemas.microsoft.com/office/drawing/2014/main" id="{00000000-0008-0000-0000-0000C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0" name="Picture 2">
          <a:extLst>
            <a:ext uri="{FF2B5EF4-FFF2-40B4-BE49-F238E27FC236}">
              <a16:creationId xmlns:a16="http://schemas.microsoft.com/office/drawing/2014/main" id="{00000000-0008-0000-0000-0000C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1" name="Picture 2">
          <a:extLst>
            <a:ext uri="{FF2B5EF4-FFF2-40B4-BE49-F238E27FC236}">
              <a16:creationId xmlns:a16="http://schemas.microsoft.com/office/drawing/2014/main" id="{00000000-0008-0000-0000-0000C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2" name="Picture 2">
          <a:extLst>
            <a:ext uri="{FF2B5EF4-FFF2-40B4-BE49-F238E27FC236}">
              <a16:creationId xmlns:a16="http://schemas.microsoft.com/office/drawing/2014/main" id="{00000000-0008-0000-0000-0000C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3" name="Picture 2">
          <a:extLst>
            <a:ext uri="{FF2B5EF4-FFF2-40B4-BE49-F238E27FC236}">
              <a16:creationId xmlns:a16="http://schemas.microsoft.com/office/drawing/2014/main" id="{00000000-0008-0000-0000-0000C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4" name="Picture 2">
          <a:extLst>
            <a:ext uri="{FF2B5EF4-FFF2-40B4-BE49-F238E27FC236}">
              <a16:creationId xmlns:a16="http://schemas.microsoft.com/office/drawing/2014/main" id="{00000000-0008-0000-0000-0000C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5" name="Picture 2">
          <a:extLst>
            <a:ext uri="{FF2B5EF4-FFF2-40B4-BE49-F238E27FC236}">
              <a16:creationId xmlns:a16="http://schemas.microsoft.com/office/drawing/2014/main" id="{00000000-0008-0000-0000-0000C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6" name="Picture 2">
          <a:extLst>
            <a:ext uri="{FF2B5EF4-FFF2-40B4-BE49-F238E27FC236}">
              <a16:creationId xmlns:a16="http://schemas.microsoft.com/office/drawing/2014/main" id="{00000000-0008-0000-0000-0000C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7" name="Picture 2">
          <a:extLst>
            <a:ext uri="{FF2B5EF4-FFF2-40B4-BE49-F238E27FC236}">
              <a16:creationId xmlns:a16="http://schemas.microsoft.com/office/drawing/2014/main" id="{00000000-0008-0000-0000-0000C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8" name="Picture 2">
          <a:extLst>
            <a:ext uri="{FF2B5EF4-FFF2-40B4-BE49-F238E27FC236}">
              <a16:creationId xmlns:a16="http://schemas.microsoft.com/office/drawing/2014/main" id="{00000000-0008-0000-0000-0000D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29" name="Picture 2">
          <a:extLst>
            <a:ext uri="{FF2B5EF4-FFF2-40B4-BE49-F238E27FC236}">
              <a16:creationId xmlns:a16="http://schemas.microsoft.com/office/drawing/2014/main" id="{00000000-0008-0000-0000-0000D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0" name="Picture 2">
          <a:extLst>
            <a:ext uri="{FF2B5EF4-FFF2-40B4-BE49-F238E27FC236}">
              <a16:creationId xmlns:a16="http://schemas.microsoft.com/office/drawing/2014/main" id="{00000000-0008-0000-0000-0000D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1" name="Picture 2">
          <a:extLst>
            <a:ext uri="{FF2B5EF4-FFF2-40B4-BE49-F238E27FC236}">
              <a16:creationId xmlns:a16="http://schemas.microsoft.com/office/drawing/2014/main" id="{00000000-0008-0000-0000-0000D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2" name="Picture 2">
          <a:extLst>
            <a:ext uri="{FF2B5EF4-FFF2-40B4-BE49-F238E27FC236}">
              <a16:creationId xmlns:a16="http://schemas.microsoft.com/office/drawing/2014/main" id="{00000000-0008-0000-0000-0000D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3" name="Picture 2">
          <a:extLst>
            <a:ext uri="{FF2B5EF4-FFF2-40B4-BE49-F238E27FC236}">
              <a16:creationId xmlns:a16="http://schemas.microsoft.com/office/drawing/2014/main" id="{00000000-0008-0000-0000-0000D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4" name="Picture 2">
          <a:extLst>
            <a:ext uri="{FF2B5EF4-FFF2-40B4-BE49-F238E27FC236}">
              <a16:creationId xmlns:a16="http://schemas.microsoft.com/office/drawing/2014/main" id="{00000000-0008-0000-0000-0000D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5" name="Picture 2">
          <a:extLst>
            <a:ext uri="{FF2B5EF4-FFF2-40B4-BE49-F238E27FC236}">
              <a16:creationId xmlns:a16="http://schemas.microsoft.com/office/drawing/2014/main" id="{00000000-0008-0000-0000-0000D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6" name="Picture 2">
          <a:extLst>
            <a:ext uri="{FF2B5EF4-FFF2-40B4-BE49-F238E27FC236}">
              <a16:creationId xmlns:a16="http://schemas.microsoft.com/office/drawing/2014/main" id="{00000000-0008-0000-0000-0000D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7" name="Picture 2">
          <a:extLst>
            <a:ext uri="{FF2B5EF4-FFF2-40B4-BE49-F238E27FC236}">
              <a16:creationId xmlns:a16="http://schemas.microsoft.com/office/drawing/2014/main" id="{00000000-0008-0000-0000-0000D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8" name="Picture 2">
          <a:extLst>
            <a:ext uri="{FF2B5EF4-FFF2-40B4-BE49-F238E27FC236}">
              <a16:creationId xmlns:a16="http://schemas.microsoft.com/office/drawing/2014/main" id="{00000000-0008-0000-0000-0000D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9" name="Picture 2">
          <a:extLst>
            <a:ext uri="{FF2B5EF4-FFF2-40B4-BE49-F238E27FC236}">
              <a16:creationId xmlns:a16="http://schemas.microsoft.com/office/drawing/2014/main" id="{00000000-0008-0000-0000-0000D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0" name="Picture 2">
          <a:extLst>
            <a:ext uri="{FF2B5EF4-FFF2-40B4-BE49-F238E27FC236}">
              <a16:creationId xmlns:a16="http://schemas.microsoft.com/office/drawing/2014/main" id="{00000000-0008-0000-0000-0000D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1" name="Picture 2">
          <a:extLst>
            <a:ext uri="{FF2B5EF4-FFF2-40B4-BE49-F238E27FC236}">
              <a16:creationId xmlns:a16="http://schemas.microsoft.com/office/drawing/2014/main" id="{00000000-0008-0000-0000-0000D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2" name="Picture 2">
          <a:extLst>
            <a:ext uri="{FF2B5EF4-FFF2-40B4-BE49-F238E27FC236}">
              <a16:creationId xmlns:a16="http://schemas.microsoft.com/office/drawing/2014/main" id="{00000000-0008-0000-0000-0000D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3" name="Picture 2">
          <a:extLst>
            <a:ext uri="{FF2B5EF4-FFF2-40B4-BE49-F238E27FC236}">
              <a16:creationId xmlns:a16="http://schemas.microsoft.com/office/drawing/2014/main" id="{00000000-0008-0000-0000-0000D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4" name="Picture 2">
          <a:extLst>
            <a:ext uri="{FF2B5EF4-FFF2-40B4-BE49-F238E27FC236}">
              <a16:creationId xmlns:a16="http://schemas.microsoft.com/office/drawing/2014/main" id="{00000000-0008-0000-0000-0000E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5" name="Picture 2">
          <a:extLst>
            <a:ext uri="{FF2B5EF4-FFF2-40B4-BE49-F238E27FC236}">
              <a16:creationId xmlns:a16="http://schemas.microsoft.com/office/drawing/2014/main" id="{00000000-0008-0000-0000-0000E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6" name="Picture 2">
          <a:extLst>
            <a:ext uri="{FF2B5EF4-FFF2-40B4-BE49-F238E27FC236}">
              <a16:creationId xmlns:a16="http://schemas.microsoft.com/office/drawing/2014/main" id="{00000000-0008-0000-0000-0000E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7" name="Picture 2">
          <a:extLst>
            <a:ext uri="{FF2B5EF4-FFF2-40B4-BE49-F238E27FC236}">
              <a16:creationId xmlns:a16="http://schemas.microsoft.com/office/drawing/2014/main" id="{00000000-0008-0000-0000-0000E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48" name="Picture 2">
          <a:extLst>
            <a:ext uri="{FF2B5EF4-FFF2-40B4-BE49-F238E27FC236}">
              <a16:creationId xmlns:a16="http://schemas.microsoft.com/office/drawing/2014/main" id="{00000000-0008-0000-0000-0000E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49" name="Picture 2">
          <a:extLst>
            <a:ext uri="{FF2B5EF4-FFF2-40B4-BE49-F238E27FC236}">
              <a16:creationId xmlns:a16="http://schemas.microsoft.com/office/drawing/2014/main" id="{00000000-0008-0000-0000-0000E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0" name="Picture 2">
          <a:extLst>
            <a:ext uri="{FF2B5EF4-FFF2-40B4-BE49-F238E27FC236}">
              <a16:creationId xmlns:a16="http://schemas.microsoft.com/office/drawing/2014/main" id="{00000000-0008-0000-0000-0000E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1" name="Picture 2">
          <a:extLst>
            <a:ext uri="{FF2B5EF4-FFF2-40B4-BE49-F238E27FC236}">
              <a16:creationId xmlns:a16="http://schemas.microsoft.com/office/drawing/2014/main" id="{00000000-0008-0000-0000-0000E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2" name="Picture 2">
          <a:extLst>
            <a:ext uri="{FF2B5EF4-FFF2-40B4-BE49-F238E27FC236}">
              <a16:creationId xmlns:a16="http://schemas.microsoft.com/office/drawing/2014/main" id="{00000000-0008-0000-0000-0000E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3" name="Picture 2">
          <a:extLst>
            <a:ext uri="{FF2B5EF4-FFF2-40B4-BE49-F238E27FC236}">
              <a16:creationId xmlns:a16="http://schemas.microsoft.com/office/drawing/2014/main" id="{00000000-0008-0000-0000-0000E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4" name="Picture 2">
          <a:extLst>
            <a:ext uri="{FF2B5EF4-FFF2-40B4-BE49-F238E27FC236}">
              <a16:creationId xmlns:a16="http://schemas.microsoft.com/office/drawing/2014/main" id="{00000000-0008-0000-0000-0000E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5" name="Picture 2">
          <a:extLst>
            <a:ext uri="{FF2B5EF4-FFF2-40B4-BE49-F238E27FC236}">
              <a16:creationId xmlns:a16="http://schemas.microsoft.com/office/drawing/2014/main" id="{00000000-0008-0000-0000-0000E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6" name="Picture 2">
          <a:extLst>
            <a:ext uri="{FF2B5EF4-FFF2-40B4-BE49-F238E27FC236}">
              <a16:creationId xmlns:a16="http://schemas.microsoft.com/office/drawing/2014/main" id="{00000000-0008-0000-0000-0000E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7" name="Picture 2">
          <a:extLst>
            <a:ext uri="{FF2B5EF4-FFF2-40B4-BE49-F238E27FC236}">
              <a16:creationId xmlns:a16="http://schemas.microsoft.com/office/drawing/2014/main" id="{00000000-0008-0000-0000-0000E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8" name="Picture 2">
          <a:extLst>
            <a:ext uri="{FF2B5EF4-FFF2-40B4-BE49-F238E27FC236}">
              <a16:creationId xmlns:a16="http://schemas.microsoft.com/office/drawing/2014/main" id="{00000000-0008-0000-0000-0000E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9" name="Picture 2">
          <a:extLst>
            <a:ext uri="{FF2B5EF4-FFF2-40B4-BE49-F238E27FC236}">
              <a16:creationId xmlns:a16="http://schemas.microsoft.com/office/drawing/2014/main" id="{00000000-0008-0000-0000-0000E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0" name="Picture 2">
          <a:extLst>
            <a:ext uri="{FF2B5EF4-FFF2-40B4-BE49-F238E27FC236}">
              <a16:creationId xmlns:a16="http://schemas.microsoft.com/office/drawing/2014/main" id="{00000000-0008-0000-0000-0000F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1" name="Picture 2">
          <a:extLst>
            <a:ext uri="{FF2B5EF4-FFF2-40B4-BE49-F238E27FC236}">
              <a16:creationId xmlns:a16="http://schemas.microsoft.com/office/drawing/2014/main" id="{00000000-0008-0000-0000-0000F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2" name="Picture 2">
          <a:extLst>
            <a:ext uri="{FF2B5EF4-FFF2-40B4-BE49-F238E27FC236}">
              <a16:creationId xmlns:a16="http://schemas.microsoft.com/office/drawing/2014/main" id="{00000000-0008-0000-0000-0000F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3" name="Picture 2">
          <a:extLst>
            <a:ext uri="{FF2B5EF4-FFF2-40B4-BE49-F238E27FC236}">
              <a16:creationId xmlns:a16="http://schemas.microsoft.com/office/drawing/2014/main" id="{00000000-0008-0000-0000-0000F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4" name="Picture 2">
          <a:extLst>
            <a:ext uri="{FF2B5EF4-FFF2-40B4-BE49-F238E27FC236}">
              <a16:creationId xmlns:a16="http://schemas.microsoft.com/office/drawing/2014/main" id="{00000000-0008-0000-0000-0000F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5" name="Picture 2">
          <a:extLst>
            <a:ext uri="{FF2B5EF4-FFF2-40B4-BE49-F238E27FC236}">
              <a16:creationId xmlns:a16="http://schemas.microsoft.com/office/drawing/2014/main" id="{00000000-0008-0000-0000-0000F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66" name="Picture 2">
          <a:extLst>
            <a:ext uri="{FF2B5EF4-FFF2-40B4-BE49-F238E27FC236}">
              <a16:creationId xmlns:a16="http://schemas.microsoft.com/office/drawing/2014/main" id="{00000000-0008-0000-0000-0000F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7" name="Picture 2">
          <a:extLst>
            <a:ext uri="{FF2B5EF4-FFF2-40B4-BE49-F238E27FC236}">
              <a16:creationId xmlns:a16="http://schemas.microsoft.com/office/drawing/2014/main" id="{00000000-0008-0000-0000-0000F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8" name="Picture 2">
          <a:extLst>
            <a:ext uri="{FF2B5EF4-FFF2-40B4-BE49-F238E27FC236}">
              <a16:creationId xmlns:a16="http://schemas.microsoft.com/office/drawing/2014/main" id="{00000000-0008-0000-0000-0000F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9" name="Picture 2">
          <a:extLst>
            <a:ext uri="{FF2B5EF4-FFF2-40B4-BE49-F238E27FC236}">
              <a16:creationId xmlns:a16="http://schemas.microsoft.com/office/drawing/2014/main" id="{00000000-0008-0000-0000-0000F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0" name="Picture 2">
          <a:extLst>
            <a:ext uri="{FF2B5EF4-FFF2-40B4-BE49-F238E27FC236}">
              <a16:creationId xmlns:a16="http://schemas.microsoft.com/office/drawing/2014/main" id="{00000000-0008-0000-0000-0000F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1" name="Picture 2">
          <a:extLst>
            <a:ext uri="{FF2B5EF4-FFF2-40B4-BE49-F238E27FC236}">
              <a16:creationId xmlns:a16="http://schemas.microsoft.com/office/drawing/2014/main" id="{00000000-0008-0000-0000-0000F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2" name="Picture 2">
          <a:extLst>
            <a:ext uri="{FF2B5EF4-FFF2-40B4-BE49-F238E27FC236}">
              <a16:creationId xmlns:a16="http://schemas.microsoft.com/office/drawing/2014/main" id="{00000000-0008-0000-0000-0000F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3" name="Picture 2">
          <a:extLst>
            <a:ext uri="{FF2B5EF4-FFF2-40B4-BE49-F238E27FC236}">
              <a16:creationId xmlns:a16="http://schemas.microsoft.com/office/drawing/2014/main" id="{00000000-0008-0000-0000-0000F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4" name="Picture 2">
          <a:extLst>
            <a:ext uri="{FF2B5EF4-FFF2-40B4-BE49-F238E27FC236}">
              <a16:creationId xmlns:a16="http://schemas.microsoft.com/office/drawing/2014/main" id="{00000000-0008-0000-0000-0000F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5" name="Picture 2">
          <a:extLst>
            <a:ext uri="{FF2B5EF4-FFF2-40B4-BE49-F238E27FC236}">
              <a16:creationId xmlns:a16="http://schemas.microsoft.com/office/drawing/2014/main" id="{00000000-0008-0000-0000-0000F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6" name="Picture 2">
          <a:extLst>
            <a:ext uri="{FF2B5EF4-FFF2-40B4-BE49-F238E27FC236}">
              <a16:creationId xmlns:a16="http://schemas.microsoft.com/office/drawing/2014/main" id="{00000000-0008-0000-0000-00000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7" name="Picture 2">
          <a:extLst>
            <a:ext uri="{FF2B5EF4-FFF2-40B4-BE49-F238E27FC236}">
              <a16:creationId xmlns:a16="http://schemas.microsoft.com/office/drawing/2014/main" id="{00000000-0008-0000-0000-00000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8" name="Picture 2">
          <a:extLst>
            <a:ext uri="{FF2B5EF4-FFF2-40B4-BE49-F238E27FC236}">
              <a16:creationId xmlns:a16="http://schemas.microsoft.com/office/drawing/2014/main" id="{00000000-0008-0000-0000-00000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9" name="Picture 2">
          <a:extLst>
            <a:ext uri="{FF2B5EF4-FFF2-40B4-BE49-F238E27FC236}">
              <a16:creationId xmlns:a16="http://schemas.microsoft.com/office/drawing/2014/main" id="{00000000-0008-0000-0000-00000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0" name="Picture 2">
          <a:extLst>
            <a:ext uri="{FF2B5EF4-FFF2-40B4-BE49-F238E27FC236}">
              <a16:creationId xmlns:a16="http://schemas.microsoft.com/office/drawing/2014/main" id="{00000000-0008-0000-0000-00000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1" name="Picture 2">
          <a:extLst>
            <a:ext uri="{FF2B5EF4-FFF2-40B4-BE49-F238E27FC236}">
              <a16:creationId xmlns:a16="http://schemas.microsoft.com/office/drawing/2014/main" id="{00000000-0008-0000-0000-00000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2" name="Picture 2">
          <a:extLst>
            <a:ext uri="{FF2B5EF4-FFF2-40B4-BE49-F238E27FC236}">
              <a16:creationId xmlns:a16="http://schemas.microsoft.com/office/drawing/2014/main" id="{00000000-0008-0000-0000-00000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83" name="Picture 2">
          <a:extLst>
            <a:ext uri="{FF2B5EF4-FFF2-40B4-BE49-F238E27FC236}">
              <a16:creationId xmlns:a16="http://schemas.microsoft.com/office/drawing/2014/main" id="{00000000-0008-0000-0000-00000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4" name="Picture 2">
          <a:extLst>
            <a:ext uri="{FF2B5EF4-FFF2-40B4-BE49-F238E27FC236}">
              <a16:creationId xmlns:a16="http://schemas.microsoft.com/office/drawing/2014/main" id="{00000000-0008-0000-0000-00000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5" name="Picture 2">
          <a:extLst>
            <a:ext uri="{FF2B5EF4-FFF2-40B4-BE49-F238E27FC236}">
              <a16:creationId xmlns:a16="http://schemas.microsoft.com/office/drawing/2014/main" id="{00000000-0008-0000-0000-00000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6" name="Picture 2">
          <a:extLst>
            <a:ext uri="{FF2B5EF4-FFF2-40B4-BE49-F238E27FC236}">
              <a16:creationId xmlns:a16="http://schemas.microsoft.com/office/drawing/2014/main" id="{00000000-0008-0000-0000-00000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7" name="Picture 2">
          <a:extLst>
            <a:ext uri="{FF2B5EF4-FFF2-40B4-BE49-F238E27FC236}">
              <a16:creationId xmlns:a16="http://schemas.microsoft.com/office/drawing/2014/main" id="{00000000-0008-0000-0000-00000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8" name="Picture 2">
          <a:extLst>
            <a:ext uri="{FF2B5EF4-FFF2-40B4-BE49-F238E27FC236}">
              <a16:creationId xmlns:a16="http://schemas.microsoft.com/office/drawing/2014/main" id="{00000000-0008-0000-0000-00000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9" name="Picture 2">
          <a:extLst>
            <a:ext uri="{FF2B5EF4-FFF2-40B4-BE49-F238E27FC236}">
              <a16:creationId xmlns:a16="http://schemas.microsoft.com/office/drawing/2014/main" id="{00000000-0008-0000-0000-00000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0" name="Picture 2">
          <a:extLst>
            <a:ext uri="{FF2B5EF4-FFF2-40B4-BE49-F238E27FC236}">
              <a16:creationId xmlns:a16="http://schemas.microsoft.com/office/drawing/2014/main" id="{00000000-0008-0000-0000-00000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1" name="Picture 2">
          <a:extLst>
            <a:ext uri="{FF2B5EF4-FFF2-40B4-BE49-F238E27FC236}">
              <a16:creationId xmlns:a16="http://schemas.microsoft.com/office/drawing/2014/main" id="{00000000-0008-0000-0000-00000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2" name="Picture 2">
          <a:extLst>
            <a:ext uri="{FF2B5EF4-FFF2-40B4-BE49-F238E27FC236}">
              <a16:creationId xmlns:a16="http://schemas.microsoft.com/office/drawing/2014/main" id="{00000000-0008-0000-0000-00001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3" name="Picture 2">
          <a:extLst>
            <a:ext uri="{FF2B5EF4-FFF2-40B4-BE49-F238E27FC236}">
              <a16:creationId xmlns:a16="http://schemas.microsoft.com/office/drawing/2014/main" id="{00000000-0008-0000-0000-00001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4" name="Picture 2">
          <a:extLst>
            <a:ext uri="{FF2B5EF4-FFF2-40B4-BE49-F238E27FC236}">
              <a16:creationId xmlns:a16="http://schemas.microsoft.com/office/drawing/2014/main" id="{00000000-0008-0000-0000-00001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5" name="Picture 2">
          <a:extLst>
            <a:ext uri="{FF2B5EF4-FFF2-40B4-BE49-F238E27FC236}">
              <a16:creationId xmlns:a16="http://schemas.microsoft.com/office/drawing/2014/main" id="{00000000-0008-0000-0000-00001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6" name="Picture 2">
          <a:extLst>
            <a:ext uri="{FF2B5EF4-FFF2-40B4-BE49-F238E27FC236}">
              <a16:creationId xmlns:a16="http://schemas.microsoft.com/office/drawing/2014/main" id="{00000000-0008-0000-0000-00001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7" name="Picture 2">
          <a:extLst>
            <a:ext uri="{FF2B5EF4-FFF2-40B4-BE49-F238E27FC236}">
              <a16:creationId xmlns:a16="http://schemas.microsoft.com/office/drawing/2014/main" id="{00000000-0008-0000-0000-00001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8" name="Picture 2">
          <a:extLst>
            <a:ext uri="{FF2B5EF4-FFF2-40B4-BE49-F238E27FC236}">
              <a16:creationId xmlns:a16="http://schemas.microsoft.com/office/drawing/2014/main" id="{00000000-0008-0000-0000-00001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9" name="Picture 2">
          <a:extLst>
            <a:ext uri="{FF2B5EF4-FFF2-40B4-BE49-F238E27FC236}">
              <a16:creationId xmlns:a16="http://schemas.microsoft.com/office/drawing/2014/main" id="{00000000-0008-0000-0000-00001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0" name="Picture 2">
          <a:extLst>
            <a:ext uri="{FF2B5EF4-FFF2-40B4-BE49-F238E27FC236}">
              <a16:creationId xmlns:a16="http://schemas.microsoft.com/office/drawing/2014/main" id="{00000000-0008-0000-0000-00001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1" name="Picture 2">
          <a:extLst>
            <a:ext uri="{FF2B5EF4-FFF2-40B4-BE49-F238E27FC236}">
              <a16:creationId xmlns:a16="http://schemas.microsoft.com/office/drawing/2014/main" id="{00000000-0008-0000-0000-00001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02" name="Picture 2">
          <a:extLst>
            <a:ext uri="{FF2B5EF4-FFF2-40B4-BE49-F238E27FC236}">
              <a16:creationId xmlns:a16="http://schemas.microsoft.com/office/drawing/2014/main" id="{00000000-0008-0000-0000-00001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03" name="Picture 2">
          <a:extLst>
            <a:ext uri="{FF2B5EF4-FFF2-40B4-BE49-F238E27FC236}">
              <a16:creationId xmlns:a16="http://schemas.microsoft.com/office/drawing/2014/main" id="{00000000-0008-0000-0000-00001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4" name="Picture 2">
          <a:extLst>
            <a:ext uri="{FF2B5EF4-FFF2-40B4-BE49-F238E27FC236}">
              <a16:creationId xmlns:a16="http://schemas.microsoft.com/office/drawing/2014/main" id="{00000000-0008-0000-0000-00001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5" name="Picture 2">
          <a:extLst>
            <a:ext uri="{FF2B5EF4-FFF2-40B4-BE49-F238E27FC236}">
              <a16:creationId xmlns:a16="http://schemas.microsoft.com/office/drawing/2014/main" id="{00000000-0008-0000-0000-00001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6" name="Picture 2">
          <a:extLst>
            <a:ext uri="{FF2B5EF4-FFF2-40B4-BE49-F238E27FC236}">
              <a16:creationId xmlns:a16="http://schemas.microsoft.com/office/drawing/2014/main" id="{00000000-0008-0000-0000-00001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7" name="Picture 2">
          <a:extLst>
            <a:ext uri="{FF2B5EF4-FFF2-40B4-BE49-F238E27FC236}">
              <a16:creationId xmlns:a16="http://schemas.microsoft.com/office/drawing/2014/main" id="{00000000-0008-0000-0000-00001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8" name="Picture 2">
          <a:extLst>
            <a:ext uri="{FF2B5EF4-FFF2-40B4-BE49-F238E27FC236}">
              <a16:creationId xmlns:a16="http://schemas.microsoft.com/office/drawing/2014/main" id="{00000000-0008-0000-0000-00002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9" name="Picture 2">
          <a:extLst>
            <a:ext uri="{FF2B5EF4-FFF2-40B4-BE49-F238E27FC236}">
              <a16:creationId xmlns:a16="http://schemas.microsoft.com/office/drawing/2014/main" id="{00000000-0008-0000-0000-00002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0" name="Picture 2">
          <a:extLst>
            <a:ext uri="{FF2B5EF4-FFF2-40B4-BE49-F238E27FC236}">
              <a16:creationId xmlns:a16="http://schemas.microsoft.com/office/drawing/2014/main" id="{00000000-0008-0000-0000-00002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1" name="Picture 2">
          <a:extLst>
            <a:ext uri="{FF2B5EF4-FFF2-40B4-BE49-F238E27FC236}">
              <a16:creationId xmlns:a16="http://schemas.microsoft.com/office/drawing/2014/main" id="{00000000-0008-0000-0000-00002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2" name="Picture 2">
          <a:extLst>
            <a:ext uri="{FF2B5EF4-FFF2-40B4-BE49-F238E27FC236}">
              <a16:creationId xmlns:a16="http://schemas.microsoft.com/office/drawing/2014/main" id="{00000000-0008-0000-0000-00002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3" name="Picture 2">
          <a:extLst>
            <a:ext uri="{FF2B5EF4-FFF2-40B4-BE49-F238E27FC236}">
              <a16:creationId xmlns:a16="http://schemas.microsoft.com/office/drawing/2014/main" id="{00000000-0008-0000-0000-00002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4" name="Picture 2">
          <a:extLst>
            <a:ext uri="{FF2B5EF4-FFF2-40B4-BE49-F238E27FC236}">
              <a16:creationId xmlns:a16="http://schemas.microsoft.com/office/drawing/2014/main" id="{00000000-0008-0000-0000-00002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5" name="Picture 2">
          <a:extLst>
            <a:ext uri="{FF2B5EF4-FFF2-40B4-BE49-F238E27FC236}">
              <a16:creationId xmlns:a16="http://schemas.microsoft.com/office/drawing/2014/main" id="{00000000-0008-0000-0000-00002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6" name="Picture 2">
          <a:extLst>
            <a:ext uri="{FF2B5EF4-FFF2-40B4-BE49-F238E27FC236}">
              <a16:creationId xmlns:a16="http://schemas.microsoft.com/office/drawing/2014/main" id="{00000000-0008-0000-0000-00002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7" name="Picture 2">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8" name="Picture 2">
          <a:extLst>
            <a:ext uri="{FF2B5EF4-FFF2-40B4-BE49-F238E27FC236}">
              <a16:creationId xmlns:a16="http://schemas.microsoft.com/office/drawing/2014/main" id="{00000000-0008-0000-0000-00002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9" name="Picture 2">
          <a:extLst>
            <a:ext uri="{FF2B5EF4-FFF2-40B4-BE49-F238E27FC236}">
              <a16:creationId xmlns:a16="http://schemas.microsoft.com/office/drawing/2014/main" id="{00000000-0008-0000-0000-00002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20" name="Picture 2">
          <a:extLst>
            <a:ext uri="{FF2B5EF4-FFF2-40B4-BE49-F238E27FC236}">
              <a16:creationId xmlns:a16="http://schemas.microsoft.com/office/drawing/2014/main" id="{00000000-0008-0000-0000-00002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1" name="Picture 2">
          <a:extLst>
            <a:ext uri="{FF2B5EF4-FFF2-40B4-BE49-F238E27FC236}">
              <a16:creationId xmlns:a16="http://schemas.microsoft.com/office/drawing/2014/main" id="{00000000-0008-0000-0000-00002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2" name="Picture 2">
          <a:extLst>
            <a:ext uri="{FF2B5EF4-FFF2-40B4-BE49-F238E27FC236}">
              <a16:creationId xmlns:a16="http://schemas.microsoft.com/office/drawing/2014/main" id="{00000000-0008-0000-0000-00002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3" name="Picture 2">
          <a:extLst>
            <a:ext uri="{FF2B5EF4-FFF2-40B4-BE49-F238E27FC236}">
              <a16:creationId xmlns:a16="http://schemas.microsoft.com/office/drawing/2014/main" id="{00000000-0008-0000-0000-00002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4" name="Picture 2">
          <a:extLst>
            <a:ext uri="{FF2B5EF4-FFF2-40B4-BE49-F238E27FC236}">
              <a16:creationId xmlns:a16="http://schemas.microsoft.com/office/drawing/2014/main" id="{00000000-0008-0000-0000-00003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5" name="Picture 2">
          <a:extLst>
            <a:ext uri="{FF2B5EF4-FFF2-40B4-BE49-F238E27FC236}">
              <a16:creationId xmlns:a16="http://schemas.microsoft.com/office/drawing/2014/main" id="{00000000-0008-0000-0000-00003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6" name="Picture 2">
          <a:extLst>
            <a:ext uri="{FF2B5EF4-FFF2-40B4-BE49-F238E27FC236}">
              <a16:creationId xmlns:a16="http://schemas.microsoft.com/office/drawing/2014/main" id="{00000000-0008-0000-0000-00003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7" name="Picture 2">
          <a:extLst>
            <a:ext uri="{FF2B5EF4-FFF2-40B4-BE49-F238E27FC236}">
              <a16:creationId xmlns:a16="http://schemas.microsoft.com/office/drawing/2014/main" id="{00000000-0008-0000-0000-00003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8" name="Picture 2">
          <a:extLst>
            <a:ext uri="{FF2B5EF4-FFF2-40B4-BE49-F238E27FC236}">
              <a16:creationId xmlns:a16="http://schemas.microsoft.com/office/drawing/2014/main" id="{00000000-0008-0000-0000-00003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9" name="Picture 2">
          <a:extLst>
            <a:ext uri="{FF2B5EF4-FFF2-40B4-BE49-F238E27FC236}">
              <a16:creationId xmlns:a16="http://schemas.microsoft.com/office/drawing/2014/main" id="{00000000-0008-0000-0000-00003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0" name="Picture 2">
          <a:extLst>
            <a:ext uri="{FF2B5EF4-FFF2-40B4-BE49-F238E27FC236}">
              <a16:creationId xmlns:a16="http://schemas.microsoft.com/office/drawing/2014/main" id="{00000000-0008-0000-0000-00003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1" name="Picture 2">
          <a:extLst>
            <a:ext uri="{FF2B5EF4-FFF2-40B4-BE49-F238E27FC236}">
              <a16:creationId xmlns:a16="http://schemas.microsoft.com/office/drawing/2014/main" id="{00000000-0008-0000-0000-00003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2" name="Picture 2">
          <a:extLst>
            <a:ext uri="{FF2B5EF4-FFF2-40B4-BE49-F238E27FC236}">
              <a16:creationId xmlns:a16="http://schemas.microsoft.com/office/drawing/2014/main" id="{00000000-0008-0000-0000-00003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3" name="Picture 2">
          <a:extLst>
            <a:ext uri="{FF2B5EF4-FFF2-40B4-BE49-F238E27FC236}">
              <a16:creationId xmlns:a16="http://schemas.microsoft.com/office/drawing/2014/main" id="{00000000-0008-0000-0000-00003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4" name="Picture 2">
          <a:extLst>
            <a:ext uri="{FF2B5EF4-FFF2-40B4-BE49-F238E27FC236}">
              <a16:creationId xmlns:a16="http://schemas.microsoft.com/office/drawing/2014/main" id="{00000000-0008-0000-0000-00003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5" name="Picture 2">
          <a:extLst>
            <a:ext uri="{FF2B5EF4-FFF2-40B4-BE49-F238E27FC236}">
              <a16:creationId xmlns:a16="http://schemas.microsoft.com/office/drawing/2014/main" id="{00000000-0008-0000-0000-00003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6" name="Picture 2">
          <a:extLst>
            <a:ext uri="{FF2B5EF4-FFF2-40B4-BE49-F238E27FC236}">
              <a16:creationId xmlns:a16="http://schemas.microsoft.com/office/drawing/2014/main" id="{00000000-0008-0000-0000-00003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37" name="Picture 2">
          <a:extLst>
            <a:ext uri="{FF2B5EF4-FFF2-40B4-BE49-F238E27FC236}">
              <a16:creationId xmlns:a16="http://schemas.microsoft.com/office/drawing/2014/main" id="{00000000-0008-0000-0000-00003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8" name="Picture 2">
          <a:extLst>
            <a:ext uri="{FF2B5EF4-FFF2-40B4-BE49-F238E27FC236}">
              <a16:creationId xmlns:a16="http://schemas.microsoft.com/office/drawing/2014/main" id="{00000000-0008-0000-0000-00003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9" name="Picture 2">
          <a:extLst>
            <a:ext uri="{FF2B5EF4-FFF2-40B4-BE49-F238E27FC236}">
              <a16:creationId xmlns:a16="http://schemas.microsoft.com/office/drawing/2014/main" id="{00000000-0008-0000-0000-00003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0" name="Picture 2">
          <a:extLst>
            <a:ext uri="{FF2B5EF4-FFF2-40B4-BE49-F238E27FC236}">
              <a16:creationId xmlns:a16="http://schemas.microsoft.com/office/drawing/2014/main" id="{00000000-0008-0000-0000-00004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1" name="Picture 2">
          <a:extLst>
            <a:ext uri="{FF2B5EF4-FFF2-40B4-BE49-F238E27FC236}">
              <a16:creationId xmlns:a16="http://schemas.microsoft.com/office/drawing/2014/main" id="{00000000-0008-0000-0000-00004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2" name="Picture 2">
          <a:extLst>
            <a:ext uri="{FF2B5EF4-FFF2-40B4-BE49-F238E27FC236}">
              <a16:creationId xmlns:a16="http://schemas.microsoft.com/office/drawing/2014/main" id="{00000000-0008-0000-0000-00004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3" name="Picture 2">
          <a:extLst>
            <a:ext uri="{FF2B5EF4-FFF2-40B4-BE49-F238E27FC236}">
              <a16:creationId xmlns:a16="http://schemas.microsoft.com/office/drawing/2014/main" id="{00000000-0008-0000-0000-00004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4" name="Picture 2">
          <a:extLst>
            <a:ext uri="{FF2B5EF4-FFF2-40B4-BE49-F238E27FC236}">
              <a16:creationId xmlns:a16="http://schemas.microsoft.com/office/drawing/2014/main" id="{00000000-0008-0000-0000-00004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5" name="Picture 2">
          <a:extLst>
            <a:ext uri="{FF2B5EF4-FFF2-40B4-BE49-F238E27FC236}">
              <a16:creationId xmlns:a16="http://schemas.microsoft.com/office/drawing/2014/main" id="{00000000-0008-0000-0000-00004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6" name="Picture 2">
          <a:extLst>
            <a:ext uri="{FF2B5EF4-FFF2-40B4-BE49-F238E27FC236}">
              <a16:creationId xmlns:a16="http://schemas.microsoft.com/office/drawing/2014/main" id="{00000000-0008-0000-0000-00004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7" name="Picture 2">
          <a:extLst>
            <a:ext uri="{FF2B5EF4-FFF2-40B4-BE49-F238E27FC236}">
              <a16:creationId xmlns:a16="http://schemas.microsoft.com/office/drawing/2014/main" id="{00000000-0008-0000-0000-00004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8" name="Picture 2">
          <a:extLst>
            <a:ext uri="{FF2B5EF4-FFF2-40B4-BE49-F238E27FC236}">
              <a16:creationId xmlns:a16="http://schemas.microsoft.com/office/drawing/2014/main" id="{00000000-0008-0000-0000-00004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9" name="Picture 2">
          <a:extLst>
            <a:ext uri="{FF2B5EF4-FFF2-40B4-BE49-F238E27FC236}">
              <a16:creationId xmlns:a16="http://schemas.microsoft.com/office/drawing/2014/main" id="{00000000-0008-0000-0000-00004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0" name="Picture 2">
          <a:extLst>
            <a:ext uri="{FF2B5EF4-FFF2-40B4-BE49-F238E27FC236}">
              <a16:creationId xmlns:a16="http://schemas.microsoft.com/office/drawing/2014/main" id="{00000000-0008-0000-0000-00004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1" name="Picture 2">
          <a:extLst>
            <a:ext uri="{FF2B5EF4-FFF2-40B4-BE49-F238E27FC236}">
              <a16:creationId xmlns:a16="http://schemas.microsoft.com/office/drawing/2014/main" id="{00000000-0008-0000-0000-00004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2" name="Picture 2">
          <a:extLst>
            <a:ext uri="{FF2B5EF4-FFF2-40B4-BE49-F238E27FC236}">
              <a16:creationId xmlns:a16="http://schemas.microsoft.com/office/drawing/2014/main" id="{00000000-0008-0000-0000-00004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3" name="Picture 2">
          <a:extLst>
            <a:ext uri="{FF2B5EF4-FFF2-40B4-BE49-F238E27FC236}">
              <a16:creationId xmlns:a16="http://schemas.microsoft.com/office/drawing/2014/main" id="{00000000-0008-0000-0000-00004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4" name="Picture 2">
          <a:extLst>
            <a:ext uri="{FF2B5EF4-FFF2-40B4-BE49-F238E27FC236}">
              <a16:creationId xmlns:a16="http://schemas.microsoft.com/office/drawing/2014/main" id="{00000000-0008-0000-0000-00004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5" name="Picture 2">
          <a:extLst>
            <a:ext uri="{FF2B5EF4-FFF2-40B4-BE49-F238E27FC236}">
              <a16:creationId xmlns:a16="http://schemas.microsoft.com/office/drawing/2014/main" id="{00000000-0008-0000-0000-00004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56" name="Picture 2">
          <a:extLst>
            <a:ext uri="{FF2B5EF4-FFF2-40B4-BE49-F238E27FC236}">
              <a16:creationId xmlns:a16="http://schemas.microsoft.com/office/drawing/2014/main" id="{00000000-0008-0000-0000-00005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57" name="Picture 2">
          <a:extLst>
            <a:ext uri="{FF2B5EF4-FFF2-40B4-BE49-F238E27FC236}">
              <a16:creationId xmlns:a16="http://schemas.microsoft.com/office/drawing/2014/main" id="{00000000-0008-0000-0000-00005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8" name="Picture 2">
          <a:extLst>
            <a:ext uri="{FF2B5EF4-FFF2-40B4-BE49-F238E27FC236}">
              <a16:creationId xmlns:a16="http://schemas.microsoft.com/office/drawing/2014/main" id="{00000000-0008-0000-0000-00005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9" name="Picture 2">
          <a:extLst>
            <a:ext uri="{FF2B5EF4-FFF2-40B4-BE49-F238E27FC236}">
              <a16:creationId xmlns:a16="http://schemas.microsoft.com/office/drawing/2014/main" id="{00000000-0008-0000-0000-00005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0" name="Picture 2">
          <a:extLst>
            <a:ext uri="{FF2B5EF4-FFF2-40B4-BE49-F238E27FC236}">
              <a16:creationId xmlns:a16="http://schemas.microsoft.com/office/drawing/2014/main" id="{00000000-0008-0000-0000-00005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1" name="Picture 2">
          <a:extLst>
            <a:ext uri="{FF2B5EF4-FFF2-40B4-BE49-F238E27FC236}">
              <a16:creationId xmlns:a16="http://schemas.microsoft.com/office/drawing/2014/main" id="{00000000-0008-0000-0000-00005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2" name="Picture 2">
          <a:extLst>
            <a:ext uri="{FF2B5EF4-FFF2-40B4-BE49-F238E27FC236}">
              <a16:creationId xmlns:a16="http://schemas.microsoft.com/office/drawing/2014/main" id="{00000000-0008-0000-0000-00005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3" name="Picture 2">
          <a:extLst>
            <a:ext uri="{FF2B5EF4-FFF2-40B4-BE49-F238E27FC236}">
              <a16:creationId xmlns:a16="http://schemas.microsoft.com/office/drawing/2014/main" id="{00000000-0008-0000-0000-00005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4" name="Picture 2">
          <a:extLst>
            <a:ext uri="{FF2B5EF4-FFF2-40B4-BE49-F238E27FC236}">
              <a16:creationId xmlns:a16="http://schemas.microsoft.com/office/drawing/2014/main" id="{00000000-0008-0000-0000-00005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5" name="Picture 2">
          <a:extLst>
            <a:ext uri="{FF2B5EF4-FFF2-40B4-BE49-F238E27FC236}">
              <a16:creationId xmlns:a16="http://schemas.microsoft.com/office/drawing/2014/main" id="{00000000-0008-0000-0000-00005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6" name="Picture 2">
          <a:extLst>
            <a:ext uri="{FF2B5EF4-FFF2-40B4-BE49-F238E27FC236}">
              <a16:creationId xmlns:a16="http://schemas.microsoft.com/office/drawing/2014/main" id="{00000000-0008-0000-0000-00005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7" name="Picture 2">
          <a:extLst>
            <a:ext uri="{FF2B5EF4-FFF2-40B4-BE49-F238E27FC236}">
              <a16:creationId xmlns:a16="http://schemas.microsoft.com/office/drawing/2014/main" id="{00000000-0008-0000-0000-00005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8" name="Picture 2">
          <a:extLst>
            <a:ext uri="{FF2B5EF4-FFF2-40B4-BE49-F238E27FC236}">
              <a16:creationId xmlns:a16="http://schemas.microsoft.com/office/drawing/2014/main" id="{00000000-0008-0000-0000-00005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9" name="Picture 2">
          <a:extLst>
            <a:ext uri="{FF2B5EF4-FFF2-40B4-BE49-F238E27FC236}">
              <a16:creationId xmlns:a16="http://schemas.microsoft.com/office/drawing/2014/main" id="{00000000-0008-0000-0000-00005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0" name="Picture 2">
          <a:extLst>
            <a:ext uri="{FF2B5EF4-FFF2-40B4-BE49-F238E27FC236}">
              <a16:creationId xmlns:a16="http://schemas.microsoft.com/office/drawing/2014/main" id="{00000000-0008-0000-0000-00005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1" name="Picture 2">
          <a:extLst>
            <a:ext uri="{FF2B5EF4-FFF2-40B4-BE49-F238E27FC236}">
              <a16:creationId xmlns:a16="http://schemas.microsoft.com/office/drawing/2014/main" id="{00000000-0008-0000-0000-00005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2" name="Picture 2">
          <a:extLst>
            <a:ext uri="{FF2B5EF4-FFF2-40B4-BE49-F238E27FC236}">
              <a16:creationId xmlns:a16="http://schemas.microsoft.com/office/drawing/2014/main" id="{00000000-0008-0000-0000-00006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3" name="Picture 2">
          <a:extLst>
            <a:ext uri="{FF2B5EF4-FFF2-40B4-BE49-F238E27FC236}">
              <a16:creationId xmlns:a16="http://schemas.microsoft.com/office/drawing/2014/main" id="{00000000-0008-0000-0000-00006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74" name="Picture 2">
          <a:extLst>
            <a:ext uri="{FF2B5EF4-FFF2-40B4-BE49-F238E27FC236}">
              <a16:creationId xmlns:a16="http://schemas.microsoft.com/office/drawing/2014/main" id="{00000000-0008-0000-0000-00006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5" name="Picture 2">
          <a:extLst>
            <a:ext uri="{FF2B5EF4-FFF2-40B4-BE49-F238E27FC236}">
              <a16:creationId xmlns:a16="http://schemas.microsoft.com/office/drawing/2014/main" id="{00000000-0008-0000-0000-00006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6" name="Picture 2">
          <a:extLst>
            <a:ext uri="{FF2B5EF4-FFF2-40B4-BE49-F238E27FC236}">
              <a16:creationId xmlns:a16="http://schemas.microsoft.com/office/drawing/2014/main" id="{00000000-0008-0000-0000-00006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7" name="Picture 2">
          <a:extLst>
            <a:ext uri="{FF2B5EF4-FFF2-40B4-BE49-F238E27FC236}">
              <a16:creationId xmlns:a16="http://schemas.microsoft.com/office/drawing/2014/main" id="{00000000-0008-0000-0000-00006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8" name="Picture 2">
          <a:extLst>
            <a:ext uri="{FF2B5EF4-FFF2-40B4-BE49-F238E27FC236}">
              <a16:creationId xmlns:a16="http://schemas.microsoft.com/office/drawing/2014/main" id="{00000000-0008-0000-0000-00006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9" name="Picture 2">
          <a:extLst>
            <a:ext uri="{FF2B5EF4-FFF2-40B4-BE49-F238E27FC236}">
              <a16:creationId xmlns:a16="http://schemas.microsoft.com/office/drawing/2014/main" id="{00000000-0008-0000-0000-00006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0" name="Picture 2">
          <a:extLst>
            <a:ext uri="{FF2B5EF4-FFF2-40B4-BE49-F238E27FC236}">
              <a16:creationId xmlns:a16="http://schemas.microsoft.com/office/drawing/2014/main" id="{00000000-0008-0000-0000-00006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1" name="Picture 2">
          <a:extLst>
            <a:ext uri="{FF2B5EF4-FFF2-40B4-BE49-F238E27FC236}">
              <a16:creationId xmlns:a16="http://schemas.microsoft.com/office/drawing/2014/main" id="{00000000-0008-0000-0000-00006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2" name="Picture 2">
          <a:extLst>
            <a:ext uri="{FF2B5EF4-FFF2-40B4-BE49-F238E27FC236}">
              <a16:creationId xmlns:a16="http://schemas.microsoft.com/office/drawing/2014/main" id="{00000000-0008-0000-0000-00006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3" name="Picture 2">
          <a:extLst>
            <a:ext uri="{FF2B5EF4-FFF2-40B4-BE49-F238E27FC236}">
              <a16:creationId xmlns:a16="http://schemas.microsoft.com/office/drawing/2014/main" id="{00000000-0008-0000-0000-00006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4" name="Picture 2">
          <a:extLst>
            <a:ext uri="{FF2B5EF4-FFF2-40B4-BE49-F238E27FC236}">
              <a16:creationId xmlns:a16="http://schemas.microsoft.com/office/drawing/2014/main" id="{00000000-0008-0000-0000-00006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5" name="Picture 2">
          <a:extLst>
            <a:ext uri="{FF2B5EF4-FFF2-40B4-BE49-F238E27FC236}">
              <a16:creationId xmlns:a16="http://schemas.microsoft.com/office/drawing/2014/main" id="{00000000-0008-0000-0000-00006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6" name="Picture 2">
          <a:extLst>
            <a:ext uri="{FF2B5EF4-FFF2-40B4-BE49-F238E27FC236}">
              <a16:creationId xmlns:a16="http://schemas.microsoft.com/office/drawing/2014/main" id="{00000000-0008-0000-0000-00006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7" name="Picture 2">
          <a:extLst>
            <a:ext uri="{FF2B5EF4-FFF2-40B4-BE49-F238E27FC236}">
              <a16:creationId xmlns:a16="http://schemas.microsoft.com/office/drawing/2014/main" id="{00000000-0008-0000-0000-00006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8" name="Picture 2">
          <a:extLst>
            <a:ext uri="{FF2B5EF4-FFF2-40B4-BE49-F238E27FC236}">
              <a16:creationId xmlns:a16="http://schemas.microsoft.com/office/drawing/2014/main" id="{00000000-0008-0000-0000-00007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9" name="Picture 2">
          <a:extLst>
            <a:ext uri="{FF2B5EF4-FFF2-40B4-BE49-F238E27FC236}">
              <a16:creationId xmlns:a16="http://schemas.microsoft.com/office/drawing/2014/main" id="{00000000-0008-0000-0000-00007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90" name="Picture 2">
          <a:extLst>
            <a:ext uri="{FF2B5EF4-FFF2-40B4-BE49-F238E27FC236}">
              <a16:creationId xmlns:a16="http://schemas.microsoft.com/office/drawing/2014/main" id="{00000000-0008-0000-0000-00007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91" name="Picture 2">
          <a:extLst>
            <a:ext uri="{FF2B5EF4-FFF2-40B4-BE49-F238E27FC236}">
              <a16:creationId xmlns:a16="http://schemas.microsoft.com/office/drawing/2014/main" id="{00000000-0008-0000-0000-00007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2" name="Picture 2">
          <a:extLst>
            <a:ext uri="{FF2B5EF4-FFF2-40B4-BE49-F238E27FC236}">
              <a16:creationId xmlns:a16="http://schemas.microsoft.com/office/drawing/2014/main" id="{00000000-0008-0000-0000-00007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3" name="Picture 2">
          <a:extLst>
            <a:ext uri="{FF2B5EF4-FFF2-40B4-BE49-F238E27FC236}">
              <a16:creationId xmlns:a16="http://schemas.microsoft.com/office/drawing/2014/main" id="{00000000-0008-0000-0000-00007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4" name="Picture 2">
          <a:extLst>
            <a:ext uri="{FF2B5EF4-FFF2-40B4-BE49-F238E27FC236}">
              <a16:creationId xmlns:a16="http://schemas.microsoft.com/office/drawing/2014/main" id="{00000000-0008-0000-0000-00007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5" name="Picture 2">
          <a:extLst>
            <a:ext uri="{FF2B5EF4-FFF2-40B4-BE49-F238E27FC236}">
              <a16:creationId xmlns:a16="http://schemas.microsoft.com/office/drawing/2014/main" id="{00000000-0008-0000-0000-00007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6" name="Picture 2">
          <a:extLst>
            <a:ext uri="{FF2B5EF4-FFF2-40B4-BE49-F238E27FC236}">
              <a16:creationId xmlns:a16="http://schemas.microsoft.com/office/drawing/2014/main" id="{00000000-0008-0000-0000-00007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7" name="Picture 2">
          <a:extLst>
            <a:ext uri="{FF2B5EF4-FFF2-40B4-BE49-F238E27FC236}">
              <a16:creationId xmlns:a16="http://schemas.microsoft.com/office/drawing/2014/main" id="{00000000-0008-0000-0000-00007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8" name="Picture 2">
          <a:extLst>
            <a:ext uri="{FF2B5EF4-FFF2-40B4-BE49-F238E27FC236}">
              <a16:creationId xmlns:a16="http://schemas.microsoft.com/office/drawing/2014/main" id="{00000000-0008-0000-0000-00007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9" name="Picture 2">
          <a:extLst>
            <a:ext uri="{FF2B5EF4-FFF2-40B4-BE49-F238E27FC236}">
              <a16:creationId xmlns:a16="http://schemas.microsoft.com/office/drawing/2014/main" id="{00000000-0008-0000-0000-00007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0" name="Picture 2">
          <a:extLst>
            <a:ext uri="{FF2B5EF4-FFF2-40B4-BE49-F238E27FC236}">
              <a16:creationId xmlns:a16="http://schemas.microsoft.com/office/drawing/2014/main" id="{00000000-0008-0000-0000-00007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1" name="Picture 2">
          <a:extLst>
            <a:ext uri="{FF2B5EF4-FFF2-40B4-BE49-F238E27FC236}">
              <a16:creationId xmlns:a16="http://schemas.microsoft.com/office/drawing/2014/main" id="{00000000-0008-0000-0000-00007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2" name="Picture 2">
          <a:extLst>
            <a:ext uri="{FF2B5EF4-FFF2-40B4-BE49-F238E27FC236}">
              <a16:creationId xmlns:a16="http://schemas.microsoft.com/office/drawing/2014/main" id="{00000000-0008-0000-0000-00007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3" name="Picture 2">
          <a:extLst>
            <a:ext uri="{FF2B5EF4-FFF2-40B4-BE49-F238E27FC236}">
              <a16:creationId xmlns:a16="http://schemas.microsoft.com/office/drawing/2014/main" id="{00000000-0008-0000-0000-00007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4" name="Picture 2">
          <a:extLst>
            <a:ext uri="{FF2B5EF4-FFF2-40B4-BE49-F238E27FC236}">
              <a16:creationId xmlns:a16="http://schemas.microsoft.com/office/drawing/2014/main" id="{00000000-0008-0000-0000-00008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5" name="Picture 2">
          <a:extLst>
            <a:ext uri="{FF2B5EF4-FFF2-40B4-BE49-F238E27FC236}">
              <a16:creationId xmlns:a16="http://schemas.microsoft.com/office/drawing/2014/main" id="{00000000-0008-0000-0000-00008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6" name="Picture 2">
          <a:extLst>
            <a:ext uri="{FF2B5EF4-FFF2-40B4-BE49-F238E27FC236}">
              <a16:creationId xmlns:a16="http://schemas.microsoft.com/office/drawing/2014/main" id="{00000000-0008-0000-0000-00008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7" name="Picture 2">
          <a:extLst>
            <a:ext uri="{FF2B5EF4-FFF2-40B4-BE49-F238E27FC236}">
              <a16:creationId xmlns:a16="http://schemas.microsoft.com/office/drawing/2014/main" id="{00000000-0008-0000-0000-00008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8" name="Picture 2">
          <a:extLst>
            <a:ext uri="{FF2B5EF4-FFF2-40B4-BE49-F238E27FC236}">
              <a16:creationId xmlns:a16="http://schemas.microsoft.com/office/drawing/2014/main" id="{00000000-0008-0000-0000-00008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9" name="Picture 2">
          <a:extLst>
            <a:ext uri="{FF2B5EF4-FFF2-40B4-BE49-F238E27FC236}">
              <a16:creationId xmlns:a16="http://schemas.microsoft.com/office/drawing/2014/main" id="{00000000-0008-0000-0000-00008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10" name="Picture 2">
          <a:extLst>
            <a:ext uri="{FF2B5EF4-FFF2-40B4-BE49-F238E27FC236}">
              <a16:creationId xmlns:a16="http://schemas.microsoft.com/office/drawing/2014/main" id="{00000000-0008-0000-0000-00008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11" name="Picture 2">
          <a:extLst>
            <a:ext uri="{FF2B5EF4-FFF2-40B4-BE49-F238E27FC236}">
              <a16:creationId xmlns:a16="http://schemas.microsoft.com/office/drawing/2014/main" id="{00000000-0008-0000-0000-00008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2" name="Picture 2">
          <a:extLst>
            <a:ext uri="{FF2B5EF4-FFF2-40B4-BE49-F238E27FC236}">
              <a16:creationId xmlns:a16="http://schemas.microsoft.com/office/drawing/2014/main" id="{00000000-0008-0000-0000-00008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3" name="Picture 2">
          <a:extLst>
            <a:ext uri="{FF2B5EF4-FFF2-40B4-BE49-F238E27FC236}">
              <a16:creationId xmlns:a16="http://schemas.microsoft.com/office/drawing/2014/main" id="{00000000-0008-0000-0000-00008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4" name="Picture 2">
          <a:extLst>
            <a:ext uri="{FF2B5EF4-FFF2-40B4-BE49-F238E27FC236}">
              <a16:creationId xmlns:a16="http://schemas.microsoft.com/office/drawing/2014/main" id="{00000000-0008-0000-0000-00008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5" name="Picture 2">
          <a:extLst>
            <a:ext uri="{FF2B5EF4-FFF2-40B4-BE49-F238E27FC236}">
              <a16:creationId xmlns:a16="http://schemas.microsoft.com/office/drawing/2014/main" id="{00000000-0008-0000-0000-00008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6" name="Picture 2">
          <a:extLst>
            <a:ext uri="{FF2B5EF4-FFF2-40B4-BE49-F238E27FC236}">
              <a16:creationId xmlns:a16="http://schemas.microsoft.com/office/drawing/2014/main" id="{00000000-0008-0000-0000-00008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7" name="Picture 2">
          <a:extLst>
            <a:ext uri="{FF2B5EF4-FFF2-40B4-BE49-F238E27FC236}">
              <a16:creationId xmlns:a16="http://schemas.microsoft.com/office/drawing/2014/main" id="{00000000-0008-0000-0000-00008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8" name="Picture 2">
          <a:extLst>
            <a:ext uri="{FF2B5EF4-FFF2-40B4-BE49-F238E27FC236}">
              <a16:creationId xmlns:a16="http://schemas.microsoft.com/office/drawing/2014/main" id="{00000000-0008-0000-0000-00008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9" name="Picture 2">
          <a:extLst>
            <a:ext uri="{FF2B5EF4-FFF2-40B4-BE49-F238E27FC236}">
              <a16:creationId xmlns:a16="http://schemas.microsoft.com/office/drawing/2014/main" id="{00000000-0008-0000-0000-00008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0" name="Picture 2">
          <a:extLst>
            <a:ext uri="{FF2B5EF4-FFF2-40B4-BE49-F238E27FC236}">
              <a16:creationId xmlns:a16="http://schemas.microsoft.com/office/drawing/2014/main" id="{00000000-0008-0000-0000-00009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1" name="Picture 2">
          <a:extLst>
            <a:ext uri="{FF2B5EF4-FFF2-40B4-BE49-F238E27FC236}">
              <a16:creationId xmlns:a16="http://schemas.microsoft.com/office/drawing/2014/main" id="{00000000-0008-0000-0000-00009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2" name="Picture 2">
          <a:extLst>
            <a:ext uri="{FF2B5EF4-FFF2-40B4-BE49-F238E27FC236}">
              <a16:creationId xmlns:a16="http://schemas.microsoft.com/office/drawing/2014/main" id="{00000000-0008-0000-0000-00009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3" name="Picture 2">
          <a:extLst>
            <a:ext uri="{FF2B5EF4-FFF2-40B4-BE49-F238E27FC236}">
              <a16:creationId xmlns:a16="http://schemas.microsoft.com/office/drawing/2014/main" id="{00000000-0008-0000-0000-00009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4" name="Picture 2">
          <a:extLst>
            <a:ext uri="{FF2B5EF4-FFF2-40B4-BE49-F238E27FC236}">
              <a16:creationId xmlns:a16="http://schemas.microsoft.com/office/drawing/2014/main" id="{00000000-0008-0000-0000-00009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5" name="Picture 2">
          <a:extLst>
            <a:ext uri="{FF2B5EF4-FFF2-40B4-BE49-F238E27FC236}">
              <a16:creationId xmlns:a16="http://schemas.microsoft.com/office/drawing/2014/main" id="{00000000-0008-0000-0000-00009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6" name="Picture 2">
          <a:extLst>
            <a:ext uri="{FF2B5EF4-FFF2-40B4-BE49-F238E27FC236}">
              <a16:creationId xmlns:a16="http://schemas.microsoft.com/office/drawing/2014/main" id="{00000000-0008-0000-0000-00009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7" name="Picture 2">
          <a:extLst>
            <a:ext uri="{FF2B5EF4-FFF2-40B4-BE49-F238E27FC236}">
              <a16:creationId xmlns:a16="http://schemas.microsoft.com/office/drawing/2014/main" id="{00000000-0008-0000-0000-00009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28" name="Picture 2">
          <a:extLst>
            <a:ext uri="{FF2B5EF4-FFF2-40B4-BE49-F238E27FC236}">
              <a16:creationId xmlns:a16="http://schemas.microsoft.com/office/drawing/2014/main" id="{00000000-0008-0000-0000-00009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29" name="Picture 2">
          <a:extLst>
            <a:ext uri="{FF2B5EF4-FFF2-40B4-BE49-F238E27FC236}">
              <a16:creationId xmlns:a16="http://schemas.microsoft.com/office/drawing/2014/main" id="{00000000-0008-0000-0000-00009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0" name="Picture 2">
          <a:extLst>
            <a:ext uri="{FF2B5EF4-FFF2-40B4-BE49-F238E27FC236}">
              <a16:creationId xmlns:a16="http://schemas.microsoft.com/office/drawing/2014/main" id="{00000000-0008-0000-0000-00009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1" name="Picture 2">
          <a:extLst>
            <a:ext uri="{FF2B5EF4-FFF2-40B4-BE49-F238E27FC236}">
              <a16:creationId xmlns:a16="http://schemas.microsoft.com/office/drawing/2014/main" id="{00000000-0008-0000-0000-00009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2" name="Picture 2">
          <a:extLst>
            <a:ext uri="{FF2B5EF4-FFF2-40B4-BE49-F238E27FC236}">
              <a16:creationId xmlns:a16="http://schemas.microsoft.com/office/drawing/2014/main" id="{00000000-0008-0000-0000-00009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3" name="Picture 2">
          <a:extLst>
            <a:ext uri="{FF2B5EF4-FFF2-40B4-BE49-F238E27FC236}">
              <a16:creationId xmlns:a16="http://schemas.microsoft.com/office/drawing/2014/main" id="{00000000-0008-0000-0000-00009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4" name="Picture 2">
          <a:extLst>
            <a:ext uri="{FF2B5EF4-FFF2-40B4-BE49-F238E27FC236}">
              <a16:creationId xmlns:a16="http://schemas.microsoft.com/office/drawing/2014/main" id="{00000000-0008-0000-0000-00009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5" name="Picture 2">
          <a:extLst>
            <a:ext uri="{FF2B5EF4-FFF2-40B4-BE49-F238E27FC236}">
              <a16:creationId xmlns:a16="http://schemas.microsoft.com/office/drawing/2014/main" id="{00000000-0008-0000-0000-00009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6" name="Picture 2">
          <a:extLst>
            <a:ext uri="{FF2B5EF4-FFF2-40B4-BE49-F238E27FC236}">
              <a16:creationId xmlns:a16="http://schemas.microsoft.com/office/drawing/2014/main" id="{00000000-0008-0000-0000-0000A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7" name="Picture 2">
          <a:extLst>
            <a:ext uri="{FF2B5EF4-FFF2-40B4-BE49-F238E27FC236}">
              <a16:creationId xmlns:a16="http://schemas.microsoft.com/office/drawing/2014/main" id="{00000000-0008-0000-0000-0000A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8" name="Picture 2">
          <a:extLst>
            <a:ext uri="{FF2B5EF4-FFF2-40B4-BE49-F238E27FC236}">
              <a16:creationId xmlns:a16="http://schemas.microsoft.com/office/drawing/2014/main" id="{00000000-0008-0000-0000-0000A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9" name="Picture 2">
          <a:extLst>
            <a:ext uri="{FF2B5EF4-FFF2-40B4-BE49-F238E27FC236}">
              <a16:creationId xmlns:a16="http://schemas.microsoft.com/office/drawing/2014/main" id="{00000000-0008-0000-0000-0000A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0" name="Picture 2">
          <a:extLst>
            <a:ext uri="{FF2B5EF4-FFF2-40B4-BE49-F238E27FC236}">
              <a16:creationId xmlns:a16="http://schemas.microsoft.com/office/drawing/2014/main" id="{00000000-0008-0000-0000-0000A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1" name="Picture 2">
          <a:extLst>
            <a:ext uri="{FF2B5EF4-FFF2-40B4-BE49-F238E27FC236}">
              <a16:creationId xmlns:a16="http://schemas.microsoft.com/office/drawing/2014/main" id="{00000000-0008-0000-0000-0000A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2" name="Picture 2">
          <a:extLst>
            <a:ext uri="{FF2B5EF4-FFF2-40B4-BE49-F238E27FC236}">
              <a16:creationId xmlns:a16="http://schemas.microsoft.com/office/drawing/2014/main" id="{00000000-0008-0000-0000-0000A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3" name="Picture 2">
          <a:extLst>
            <a:ext uri="{FF2B5EF4-FFF2-40B4-BE49-F238E27FC236}">
              <a16:creationId xmlns:a16="http://schemas.microsoft.com/office/drawing/2014/main" id="{00000000-0008-0000-0000-0000A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4" name="Picture 2">
          <a:extLst>
            <a:ext uri="{FF2B5EF4-FFF2-40B4-BE49-F238E27FC236}">
              <a16:creationId xmlns:a16="http://schemas.microsoft.com/office/drawing/2014/main" id="{00000000-0008-0000-0000-0000A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45" name="Picture 2">
          <a:extLst>
            <a:ext uri="{FF2B5EF4-FFF2-40B4-BE49-F238E27FC236}">
              <a16:creationId xmlns:a16="http://schemas.microsoft.com/office/drawing/2014/main" id="{00000000-0008-0000-0000-0000A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6" name="Picture 2">
          <a:extLst>
            <a:ext uri="{FF2B5EF4-FFF2-40B4-BE49-F238E27FC236}">
              <a16:creationId xmlns:a16="http://schemas.microsoft.com/office/drawing/2014/main" id="{00000000-0008-0000-0000-0000A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7" name="Picture 2">
          <a:extLst>
            <a:ext uri="{FF2B5EF4-FFF2-40B4-BE49-F238E27FC236}">
              <a16:creationId xmlns:a16="http://schemas.microsoft.com/office/drawing/2014/main" id="{00000000-0008-0000-0000-0000A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8" name="Picture 2">
          <a:extLst>
            <a:ext uri="{FF2B5EF4-FFF2-40B4-BE49-F238E27FC236}">
              <a16:creationId xmlns:a16="http://schemas.microsoft.com/office/drawing/2014/main" id="{00000000-0008-0000-0000-0000A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9" name="Picture 2">
          <a:extLst>
            <a:ext uri="{FF2B5EF4-FFF2-40B4-BE49-F238E27FC236}">
              <a16:creationId xmlns:a16="http://schemas.microsoft.com/office/drawing/2014/main" id="{00000000-0008-0000-0000-0000A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0" name="Picture 2">
          <a:extLst>
            <a:ext uri="{FF2B5EF4-FFF2-40B4-BE49-F238E27FC236}">
              <a16:creationId xmlns:a16="http://schemas.microsoft.com/office/drawing/2014/main" id="{00000000-0008-0000-0000-0000A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1" name="Picture 2">
          <a:extLst>
            <a:ext uri="{FF2B5EF4-FFF2-40B4-BE49-F238E27FC236}">
              <a16:creationId xmlns:a16="http://schemas.microsoft.com/office/drawing/2014/main" id="{00000000-0008-0000-0000-0000A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2" name="Picture 2">
          <a:extLst>
            <a:ext uri="{FF2B5EF4-FFF2-40B4-BE49-F238E27FC236}">
              <a16:creationId xmlns:a16="http://schemas.microsoft.com/office/drawing/2014/main" id="{00000000-0008-0000-0000-0000B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3" name="Picture 2">
          <a:extLst>
            <a:ext uri="{FF2B5EF4-FFF2-40B4-BE49-F238E27FC236}">
              <a16:creationId xmlns:a16="http://schemas.microsoft.com/office/drawing/2014/main" id="{00000000-0008-0000-0000-0000B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4" name="Picture 2">
          <a:extLst>
            <a:ext uri="{FF2B5EF4-FFF2-40B4-BE49-F238E27FC236}">
              <a16:creationId xmlns:a16="http://schemas.microsoft.com/office/drawing/2014/main" id="{00000000-0008-0000-0000-0000B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5" name="Picture 2">
          <a:extLst>
            <a:ext uri="{FF2B5EF4-FFF2-40B4-BE49-F238E27FC236}">
              <a16:creationId xmlns:a16="http://schemas.microsoft.com/office/drawing/2014/main" id="{00000000-0008-0000-0000-0000B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6" name="Picture 2">
          <a:extLst>
            <a:ext uri="{FF2B5EF4-FFF2-40B4-BE49-F238E27FC236}">
              <a16:creationId xmlns:a16="http://schemas.microsoft.com/office/drawing/2014/main" id="{00000000-0008-0000-0000-0000B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7" name="Picture 2">
          <a:extLst>
            <a:ext uri="{FF2B5EF4-FFF2-40B4-BE49-F238E27FC236}">
              <a16:creationId xmlns:a16="http://schemas.microsoft.com/office/drawing/2014/main" id="{00000000-0008-0000-0000-0000B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8" name="Picture 2">
          <a:extLst>
            <a:ext uri="{FF2B5EF4-FFF2-40B4-BE49-F238E27FC236}">
              <a16:creationId xmlns:a16="http://schemas.microsoft.com/office/drawing/2014/main" id="{00000000-0008-0000-0000-0000B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9" name="Picture 2">
          <a:extLst>
            <a:ext uri="{FF2B5EF4-FFF2-40B4-BE49-F238E27FC236}">
              <a16:creationId xmlns:a16="http://schemas.microsoft.com/office/drawing/2014/main" id="{00000000-0008-0000-0000-0000B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0" name="Picture 2">
          <a:extLst>
            <a:ext uri="{FF2B5EF4-FFF2-40B4-BE49-F238E27FC236}">
              <a16:creationId xmlns:a16="http://schemas.microsoft.com/office/drawing/2014/main" id="{00000000-0008-0000-0000-0000B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1" name="Picture 2">
          <a:extLst>
            <a:ext uri="{FF2B5EF4-FFF2-40B4-BE49-F238E27FC236}">
              <a16:creationId xmlns:a16="http://schemas.microsoft.com/office/drawing/2014/main" id="{00000000-0008-0000-0000-0000B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2" name="Picture 2">
          <a:extLst>
            <a:ext uri="{FF2B5EF4-FFF2-40B4-BE49-F238E27FC236}">
              <a16:creationId xmlns:a16="http://schemas.microsoft.com/office/drawing/2014/main" id="{00000000-0008-0000-0000-0000B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3" name="Picture 2">
          <a:extLst>
            <a:ext uri="{FF2B5EF4-FFF2-40B4-BE49-F238E27FC236}">
              <a16:creationId xmlns:a16="http://schemas.microsoft.com/office/drawing/2014/main" id="{00000000-0008-0000-0000-0000B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64" name="Picture 2">
          <a:extLst>
            <a:ext uri="{FF2B5EF4-FFF2-40B4-BE49-F238E27FC236}">
              <a16:creationId xmlns:a16="http://schemas.microsoft.com/office/drawing/2014/main" id="{00000000-0008-0000-0000-0000B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65" name="Picture 2">
          <a:extLst>
            <a:ext uri="{FF2B5EF4-FFF2-40B4-BE49-F238E27FC236}">
              <a16:creationId xmlns:a16="http://schemas.microsoft.com/office/drawing/2014/main" id="{00000000-0008-0000-0000-0000B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6" name="Picture 2">
          <a:extLst>
            <a:ext uri="{FF2B5EF4-FFF2-40B4-BE49-F238E27FC236}">
              <a16:creationId xmlns:a16="http://schemas.microsoft.com/office/drawing/2014/main" id="{00000000-0008-0000-0000-0000B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7" name="Picture 2">
          <a:extLst>
            <a:ext uri="{FF2B5EF4-FFF2-40B4-BE49-F238E27FC236}">
              <a16:creationId xmlns:a16="http://schemas.microsoft.com/office/drawing/2014/main" id="{00000000-0008-0000-0000-0000B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8" name="Picture 2">
          <a:extLst>
            <a:ext uri="{FF2B5EF4-FFF2-40B4-BE49-F238E27FC236}">
              <a16:creationId xmlns:a16="http://schemas.microsoft.com/office/drawing/2014/main" id="{00000000-0008-0000-0000-0000C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9" name="Picture 2">
          <a:extLst>
            <a:ext uri="{FF2B5EF4-FFF2-40B4-BE49-F238E27FC236}">
              <a16:creationId xmlns:a16="http://schemas.microsoft.com/office/drawing/2014/main" id="{00000000-0008-0000-0000-0000C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0" name="Picture 2">
          <a:extLst>
            <a:ext uri="{FF2B5EF4-FFF2-40B4-BE49-F238E27FC236}">
              <a16:creationId xmlns:a16="http://schemas.microsoft.com/office/drawing/2014/main" id="{00000000-0008-0000-0000-0000C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1" name="Picture 2">
          <a:extLst>
            <a:ext uri="{FF2B5EF4-FFF2-40B4-BE49-F238E27FC236}">
              <a16:creationId xmlns:a16="http://schemas.microsoft.com/office/drawing/2014/main" id="{00000000-0008-0000-0000-0000C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2" name="Picture 2">
          <a:extLst>
            <a:ext uri="{FF2B5EF4-FFF2-40B4-BE49-F238E27FC236}">
              <a16:creationId xmlns:a16="http://schemas.microsoft.com/office/drawing/2014/main" id="{00000000-0008-0000-0000-0000C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3" name="Picture 2">
          <a:extLst>
            <a:ext uri="{FF2B5EF4-FFF2-40B4-BE49-F238E27FC236}">
              <a16:creationId xmlns:a16="http://schemas.microsoft.com/office/drawing/2014/main" id="{00000000-0008-0000-0000-0000C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4" name="Picture 2">
          <a:extLst>
            <a:ext uri="{FF2B5EF4-FFF2-40B4-BE49-F238E27FC236}">
              <a16:creationId xmlns:a16="http://schemas.microsoft.com/office/drawing/2014/main" id="{00000000-0008-0000-0000-0000C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5" name="Picture 2">
          <a:extLst>
            <a:ext uri="{FF2B5EF4-FFF2-40B4-BE49-F238E27FC236}">
              <a16:creationId xmlns:a16="http://schemas.microsoft.com/office/drawing/2014/main" id="{00000000-0008-0000-0000-0000C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6" name="Picture 2">
          <a:extLst>
            <a:ext uri="{FF2B5EF4-FFF2-40B4-BE49-F238E27FC236}">
              <a16:creationId xmlns:a16="http://schemas.microsoft.com/office/drawing/2014/main" id="{00000000-0008-0000-0000-0000C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7" name="Picture 2">
          <a:extLst>
            <a:ext uri="{FF2B5EF4-FFF2-40B4-BE49-F238E27FC236}">
              <a16:creationId xmlns:a16="http://schemas.microsoft.com/office/drawing/2014/main" id="{00000000-0008-0000-0000-0000C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8" name="Picture 2">
          <a:extLst>
            <a:ext uri="{FF2B5EF4-FFF2-40B4-BE49-F238E27FC236}">
              <a16:creationId xmlns:a16="http://schemas.microsoft.com/office/drawing/2014/main" id="{00000000-0008-0000-0000-0000C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9" name="Picture 2">
          <a:extLst>
            <a:ext uri="{FF2B5EF4-FFF2-40B4-BE49-F238E27FC236}">
              <a16:creationId xmlns:a16="http://schemas.microsoft.com/office/drawing/2014/main" id="{00000000-0008-0000-0000-0000C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0" name="Picture 2">
          <a:extLst>
            <a:ext uri="{FF2B5EF4-FFF2-40B4-BE49-F238E27FC236}">
              <a16:creationId xmlns:a16="http://schemas.microsoft.com/office/drawing/2014/main" id="{00000000-0008-0000-0000-0000C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1" name="Picture 2">
          <a:extLst>
            <a:ext uri="{FF2B5EF4-FFF2-40B4-BE49-F238E27FC236}">
              <a16:creationId xmlns:a16="http://schemas.microsoft.com/office/drawing/2014/main" id="{00000000-0008-0000-0000-0000C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82" name="Picture 2">
          <a:extLst>
            <a:ext uri="{FF2B5EF4-FFF2-40B4-BE49-F238E27FC236}">
              <a16:creationId xmlns:a16="http://schemas.microsoft.com/office/drawing/2014/main" id="{00000000-0008-0000-0000-0000C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559593</xdr:colOff>
      <xdr:row>0</xdr:row>
      <xdr:rowOff>71437</xdr:rowOff>
    </xdr:from>
    <xdr:to>
      <xdr:col>2</xdr:col>
      <xdr:colOff>928687</xdr:colOff>
      <xdr:row>2</xdr:row>
      <xdr:rowOff>333375</xdr:rowOff>
    </xdr:to>
    <xdr:pic>
      <xdr:nvPicPr>
        <xdr:cNvPr id="5583" name="Picture 1" descr="\\Abeltran\publico\Logo completo.gif">
          <a:extLst>
            <a:ext uri="{FF2B5EF4-FFF2-40B4-BE49-F238E27FC236}">
              <a16:creationId xmlns:a16="http://schemas.microsoft.com/office/drawing/2014/main" id="{00000000-0008-0000-0000-0000CF150000}"/>
            </a:ext>
          </a:extLst>
        </xdr:cNvPr>
        <xdr:cNvPicPr>
          <a:picLocks noChangeAspect="1" noChangeArrowheads="1"/>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559593" y="71437"/>
          <a:ext cx="2331244"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1131096</xdr:colOff>
      <xdr:row>0</xdr:row>
      <xdr:rowOff>1</xdr:rowOff>
    </xdr:from>
    <xdr:to>
      <xdr:col>20</xdr:col>
      <xdr:colOff>1711427</xdr:colOff>
      <xdr:row>3</xdr:row>
      <xdr:rowOff>3849</xdr:rowOff>
    </xdr:to>
    <xdr:pic>
      <xdr:nvPicPr>
        <xdr:cNvPr id="5584" name="Imagen 5583">
          <a:extLst>
            <a:ext uri="{FF2B5EF4-FFF2-40B4-BE49-F238E27FC236}">
              <a16:creationId xmlns:a16="http://schemas.microsoft.com/office/drawing/2014/main" id="{00000000-0008-0000-0000-0000D0150000}"/>
            </a:ext>
          </a:extLst>
        </xdr:cNvPr>
        <xdr:cNvPicPr/>
      </xdr:nvPicPr>
      <xdr:blipFill rotWithShape="1">
        <a:blip xmlns:r="http://schemas.openxmlformats.org/officeDocument/2006/relationships" r:embed="rId10"/>
        <a:srcRect l="39969" t="9044" r="42634" b="68751"/>
        <a:stretch/>
      </xdr:blipFill>
      <xdr:spPr bwMode="auto">
        <a:xfrm rot="5400000">
          <a:off x="15313932" y="283259"/>
          <a:ext cx="1146848" cy="58033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70"/>
  <sheetViews>
    <sheetView showGridLines="0" tabSelected="1" view="pageBreakPreview" zoomScale="80" zoomScaleNormal="80" zoomScaleSheetLayoutView="80" workbookViewId="0">
      <selection activeCell="S16" sqref="S16:S18"/>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12" width="3.7109375" customWidth="1"/>
    <col min="13" max="13" width="0.28515625" customWidth="1"/>
    <col min="14" max="14" width="5.140625" customWidth="1"/>
    <col min="15" max="15" width="5.7109375" customWidth="1"/>
    <col min="16" max="16" width="41.28515625" customWidth="1"/>
    <col min="17" max="17" width="2.5703125" customWidth="1"/>
    <col min="18" max="18" width="2.85546875" customWidth="1"/>
    <col min="19" max="19" width="35.7109375" customWidth="1"/>
    <col min="20" max="20" width="6.140625" customWidth="1"/>
    <col min="21" max="21" width="26.5703125" customWidth="1"/>
    <col min="22" max="22" width="3.28515625" customWidth="1"/>
    <col min="23" max="23" width="25.7109375" customWidth="1"/>
    <col min="24" max="24" width="3" customWidth="1"/>
    <col min="25" max="25" width="34.140625" customWidth="1"/>
  </cols>
  <sheetData>
    <row r="1" spans="1:25" ht="30" customHeight="1" x14ac:dyDescent="0.25">
      <c r="A1" s="194"/>
      <c r="B1" s="195"/>
      <c r="C1" s="196"/>
      <c r="D1" s="203" t="s">
        <v>0</v>
      </c>
      <c r="E1" s="204"/>
      <c r="F1" s="204"/>
      <c r="G1" s="204"/>
      <c r="H1" s="204"/>
      <c r="I1" s="204"/>
      <c r="J1" s="204"/>
      <c r="K1" s="204"/>
      <c r="L1" s="204"/>
      <c r="M1" s="204"/>
      <c r="N1" s="204"/>
      <c r="O1" s="204"/>
      <c r="P1" s="204"/>
      <c r="Q1" s="204"/>
      <c r="R1" s="204"/>
      <c r="S1" s="204"/>
      <c r="T1" s="204"/>
      <c r="U1" s="205"/>
      <c r="V1" s="234" t="s">
        <v>300</v>
      </c>
      <c r="W1" s="234"/>
      <c r="X1" s="235" t="s">
        <v>303</v>
      </c>
      <c r="Y1" s="236"/>
    </row>
    <row r="2" spans="1:25" ht="30" customHeight="1" x14ac:dyDescent="0.25">
      <c r="A2" s="197"/>
      <c r="B2" s="198"/>
      <c r="C2" s="199"/>
      <c r="D2" s="206"/>
      <c r="E2" s="207"/>
      <c r="F2" s="207"/>
      <c r="G2" s="207"/>
      <c r="H2" s="207"/>
      <c r="I2" s="207"/>
      <c r="J2" s="207"/>
      <c r="K2" s="207"/>
      <c r="L2" s="207"/>
      <c r="M2" s="207"/>
      <c r="N2" s="207"/>
      <c r="O2" s="207"/>
      <c r="P2" s="207"/>
      <c r="Q2" s="207"/>
      <c r="R2" s="207"/>
      <c r="S2" s="207"/>
      <c r="T2" s="207"/>
      <c r="U2" s="208"/>
      <c r="V2" s="182" t="s">
        <v>301</v>
      </c>
      <c r="W2" s="182"/>
      <c r="X2" s="237">
        <v>3</v>
      </c>
      <c r="Y2" s="184"/>
    </row>
    <row r="3" spans="1:25" ht="30" customHeight="1" x14ac:dyDescent="0.25">
      <c r="A3" s="200"/>
      <c r="B3" s="201"/>
      <c r="C3" s="202"/>
      <c r="D3" s="209"/>
      <c r="E3" s="210"/>
      <c r="F3" s="210"/>
      <c r="G3" s="210"/>
      <c r="H3" s="210"/>
      <c r="I3" s="210"/>
      <c r="J3" s="210"/>
      <c r="K3" s="210"/>
      <c r="L3" s="210"/>
      <c r="M3" s="210"/>
      <c r="N3" s="210"/>
      <c r="O3" s="210"/>
      <c r="P3" s="210"/>
      <c r="Q3" s="210"/>
      <c r="R3" s="210"/>
      <c r="S3" s="210"/>
      <c r="T3" s="210"/>
      <c r="U3" s="211"/>
      <c r="V3" s="182" t="s">
        <v>302</v>
      </c>
      <c r="W3" s="182"/>
      <c r="X3" s="183">
        <v>44099</v>
      </c>
      <c r="Y3" s="184"/>
    </row>
    <row r="4" spans="1:25" ht="11.25" customHeight="1" x14ac:dyDescent="0.25">
      <c r="A4" s="197"/>
      <c r="B4" s="198"/>
      <c r="C4" s="198"/>
      <c r="D4" s="198"/>
      <c r="E4" s="198"/>
      <c r="F4" s="198"/>
      <c r="G4" s="198"/>
      <c r="H4" s="198"/>
      <c r="I4" s="198"/>
      <c r="J4" s="198"/>
      <c r="K4" s="198"/>
      <c r="L4" s="198"/>
      <c r="M4" s="198"/>
      <c r="N4" s="198"/>
      <c r="O4" s="198"/>
      <c r="P4" s="198"/>
      <c r="Q4" s="198"/>
      <c r="R4" s="198"/>
      <c r="S4" s="198"/>
      <c r="T4" s="198"/>
      <c r="U4" s="198"/>
      <c r="V4" s="198"/>
      <c r="W4" s="198"/>
      <c r="X4" s="198"/>
      <c r="Y4" s="241"/>
    </row>
    <row r="5" spans="1:25" ht="21.2" customHeight="1" x14ac:dyDescent="0.25">
      <c r="A5" s="229"/>
      <c r="B5" s="230"/>
      <c r="C5" s="248" t="s">
        <v>44</v>
      </c>
      <c r="D5" s="141"/>
      <c r="E5" s="250" t="s">
        <v>1</v>
      </c>
      <c r="F5" s="250"/>
      <c r="G5" s="242"/>
      <c r="H5" s="259" t="s">
        <v>2</v>
      </c>
      <c r="I5" s="260"/>
      <c r="J5" s="260"/>
      <c r="K5" s="260"/>
      <c r="L5" s="260"/>
      <c r="M5" s="260"/>
      <c r="N5" s="312"/>
      <c r="O5" s="314"/>
      <c r="P5" s="300" t="s">
        <v>59</v>
      </c>
      <c r="Q5" s="301"/>
      <c r="R5" s="301"/>
      <c r="S5" s="302"/>
      <c r="T5" s="245"/>
      <c r="U5" s="259" t="s">
        <v>14</v>
      </c>
      <c r="V5" s="260"/>
      <c r="W5" s="260"/>
      <c r="X5" s="260"/>
      <c r="Y5" s="261"/>
    </row>
    <row r="6" spans="1:25" ht="15.75" customHeight="1" x14ac:dyDescent="0.25">
      <c r="A6" s="229"/>
      <c r="B6" s="230"/>
      <c r="C6" s="249"/>
      <c r="D6" s="141"/>
      <c r="E6" s="251"/>
      <c r="F6" s="251"/>
      <c r="G6" s="243"/>
      <c r="H6" s="259"/>
      <c r="I6" s="260"/>
      <c r="J6" s="260"/>
      <c r="K6" s="260"/>
      <c r="L6" s="260"/>
      <c r="M6" s="260"/>
      <c r="N6" s="312"/>
      <c r="O6" s="314"/>
      <c r="P6" s="300"/>
      <c r="Q6" s="301"/>
      <c r="R6" s="301"/>
      <c r="S6" s="302"/>
      <c r="T6" s="245"/>
      <c r="U6" s="317" t="s">
        <v>19</v>
      </c>
      <c r="V6" s="318"/>
      <c r="W6" s="276" t="s">
        <v>20</v>
      </c>
      <c r="X6" s="276"/>
      <c r="Y6" s="277"/>
    </row>
    <row r="7" spans="1:25" ht="19.5" customHeight="1" x14ac:dyDescent="0.25">
      <c r="A7" s="229"/>
      <c r="B7" s="230"/>
      <c r="C7" s="256" t="s">
        <v>108</v>
      </c>
      <c r="D7" s="222"/>
      <c r="E7" s="223" t="str">
        <f>VLOOKUP(C7,'Listas desplegables'!D3:F46,2,0)</f>
        <v>Sistema Integral de Gestión</v>
      </c>
      <c r="F7" s="224"/>
      <c r="G7" s="243"/>
      <c r="H7" s="246" t="str">
        <f>+VLOOKUP(C7,'Listas desplegables'!D3:F46,3,0)</f>
        <v>Estratégico</v>
      </c>
      <c r="I7" s="313"/>
      <c r="J7" s="313"/>
      <c r="K7" s="313"/>
      <c r="L7" s="313"/>
      <c r="M7" s="313"/>
      <c r="N7" s="247"/>
      <c r="O7" s="314"/>
      <c r="P7" s="223" t="s">
        <v>261</v>
      </c>
      <c r="Q7" s="303"/>
      <c r="R7" s="303"/>
      <c r="S7" s="224"/>
      <c r="T7" s="245"/>
      <c r="U7" s="237" t="s">
        <v>347</v>
      </c>
      <c r="V7" s="240"/>
      <c r="W7" s="273" t="s">
        <v>348</v>
      </c>
      <c r="X7" s="274"/>
      <c r="Y7" s="275"/>
    </row>
    <row r="8" spans="1:25" ht="23.25" customHeight="1" x14ac:dyDescent="0.25">
      <c r="A8" s="229"/>
      <c r="B8" s="230"/>
      <c r="C8" s="257"/>
      <c r="D8" s="222"/>
      <c r="E8" s="225"/>
      <c r="F8" s="226"/>
      <c r="G8" s="243"/>
      <c r="H8" s="246"/>
      <c r="I8" s="313"/>
      <c r="J8" s="313"/>
      <c r="K8" s="313"/>
      <c r="L8" s="313"/>
      <c r="M8" s="313"/>
      <c r="N8" s="247"/>
      <c r="O8" s="314"/>
      <c r="P8" s="225"/>
      <c r="Q8" s="304"/>
      <c r="R8" s="304"/>
      <c r="S8" s="226"/>
      <c r="T8" s="245"/>
      <c r="U8" s="237" t="s">
        <v>321</v>
      </c>
      <c r="V8" s="240"/>
      <c r="W8" s="273" t="s">
        <v>407</v>
      </c>
      <c r="X8" s="274"/>
      <c r="Y8" s="275"/>
    </row>
    <row r="9" spans="1:25" ht="19.5" customHeight="1" x14ac:dyDescent="0.25">
      <c r="A9" s="229"/>
      <c r="B9" s="230"/>
      <c r="C9" s="257"/>
      <c r="D9" s="222"/>
      <c r="E9" s="225"/>
      <c r="F9" s="226"/>
      <c r="G9" s="243"/>
      <c r="H9" s="246"/>
      <c r="I9" s="313"/>
      <c r="J9" s="313"/>
      <c r="K9" s="313"/>
      <c r="L9" s="313"/>
      <c r="M9" s="313"/>
      <c r="N9" s="247"/>
      <c r="O9" s="314"/>
      <c r="P9" s="225"/>
      <c r="Q9" s="304"/>
      <c r="R9" s="304"/>
      <c r="S9" s="226"/>
      <c r="T9" s="245"/>
      <c r="U9" s="237" t="s">
        <v>321</v>
      </c>
      <c r="V9" s="240"/>
      <c r="W9" s="273" t="s">
        <v>315</v>
      </c>
      <c r="X9" s="274"/>
      <c r="Y9" s="275"/>
    </row>
    <row r="10" spans="1:25" ht="20.25" customHeight="1" x14ac:dyDescent="0.25">
      <c r="A10" s="229"/>
      <c r="B10" s="230"/>
      <c r="C10" s="258"/>
      <c r="D10" s="222"/>
      <c r="E10" s="227"/>
      <c r="F10" s="228"/>
      <c r="G10" s="244"/>
      <c r="H10" s="246"/>
      <c r="I10" s="313"/>
      <c r="J10" s="313"/>
      <c r="K10" s="313"/>
      <c r="L10" s="313"/>
      <c r="M10" s="313"/>
      <c r="N10" s="247"/>
      <c r="O10" s="314"/>
      <c r="P10" s="227"/>
      <c r="Q10" s="305"/>
      <c r="R10" s="305"/>
      <c r="S10" s="228"/>
      <c r="T10" s="245"/>
      <c r="U10" s="237" t="s">
        <v>347</v>
      </c>
      <c r="V10" s="240"/>
      <c r="W10" s="273" t="s">
        <v>408</v>
      </c>
      <c r="X10" s="274"/>
      <c r="Y10" s="275"/>
    </row>
    <row r="11" spans="1:25" ht="7.5" customHeight="1" x14ac:dyDescent="0.4">
      <c r="A11" s="229"/>
      <c r="B11" s="230"/>
      <c r="C11" s="252"/>
      <c r="D11" s="253"/>
      <c r="E11" s="254"/>
      <c r="F11" s="254"/>
      <c r="G11" s="253"/>
      <c r="H11" s="252"/>
      <c r="I11" s="252"/>
      <c r="J11" s="252"/>
      <c r="K11" s="252"/>
      <c r="L11" s="252"/>
      <c r="M11" s="252"/>
      <c r="N11" s="252"/>
      <c r="O11" s="254"/>
      <c r="P11" s="254"/>
      <c r="Q11" s="254"/>
      <c r="R11" s="254"/>
      <c r="S11" s="254"/>
      <c r="T11" s="254"/>
      <c r="U11" s="252"/>
      <c r="V11" s="252"/>
      <c r="W11" s="252"/>
      <c r="X11" s="252"/>
      <c r="Y11" s="255"/>
    </row>
    <row r="12" spans="1:25" ht="53.25" customHeight="1" x14ac:dyDescent="0.4">
      <c r="A12" s="229"/>
      <c r="B12" s="230"/>
      <c r="C12" s="142" t="s">
        <v>58</v>
      </c>
      <c r="D12" s="143"/>
      <c r="E12" s="246" t="str">
        <f>VLOOKUP(C7,'Listas desplegables'!D3:G46,4,0)</f>
        <v xml:space="preserve">Director Administrativo </v>
      </c>
      <c r="F12" s="247"/>
      <c r="G12" s="144"/>
      <c r="H12" s="260" t="s">
        <v>3</v>
      </c>
      <c r="I12" s="260"/>
      <c r="J12" s="260"/>
      <c r="K12" s="260"/>
      <c r="L12" s="260"/>
      <c r="M12" s="260"/>
      <c r="N12" s="260"/>
      <c r="O12" s="315" t="s">
        <v>259</v>
      </c>
      <c r="P12" s="315"/>
      <c r="Q12" s="315"/>
      <c r="R12" s="315"/>
      <c r="S12" s="315"/>
      <c r="T12" s="315"/>
      <c r="U12" s="315"/>
      <c r="V12" s="315"/>
      <c r="W12" s="315"/>
      <c r="X12" s="315"/>
      <c r="Y12" s="316"/>
    </row>
    <row r="13" spans="1:25" ht="18.75" x14ac:dyDescent="0.4">
      <c r="A13" s="229"/>
      <c r="B13" s="230"/>
      <c r="C13" s="230"/>
      <c r="D13" s="230"/>
      <c r="E13" s="230"/>
      <c r="F13" s="230"/>
      <c r="G13" s="230"/>
      <c r="H13" s="230"/>
      <c r="I13" s="230"/>
      <c r="J13" s="230"/>
      <c r="K13" s="230"/>
      <c r="L13" s="230"/>
      <c r="M13" s="230"/>
      <c r="N13" s="230"/>
      <c r="O13" s="230"/>
      <c r="P13" s="230"/>
      <c r="Q13" s="230"/>
      <c r="R13" s="230"/>
      <c r="S13" s="230"/>
      <c r="T13" s="230"/>
      <c r="U13" s="230"/>
      <c r="V13" s="230"/>
      <c r="W13" s="230"/>
      <c r="X13" s="230"/>
      <c r="Y13" s="231"/>
    </row>
    <row r="14" spans="1:25" ht="30.75" customHeight="1" x14ac:dyDescent="0.25">
      <c r="A14" s="232" t="s">
        <v>4</v>
      </c>
      <c r="B14" s="233"/>
      <c r="C14" s="233"/>
      <c r="D14" s="233"/>
      <c r="E14" s="233"/>
      <c r="F14" s="233"/>
      <c r="G14" s="269"/>
      <c r="H14" s="270" t="s">
        <v>8</v>
      </c>
      <c r="I14" s="271"/>
      <c r="J14" s="271"/>
      <c r="K14" s="272"/>
      <c r="L14" s="146"/>
      <c r="M14" s="146"/>
      <c r="N14" s="306" t="s">
        <v>16</v>
      </c>
      <c r="O14" s="307"/>
      <c r="P14" s="307"/>
      <c r="Q14" s="307"/>
      <c r="R14" s="307"/>
      <c r="S14" s="308"/>
      <c r="T14" s="145"/>
      <c r="U14" s="238" t="s">
        <v>15</v>
      </c>
      <c r="V14" s="238"/>
      <c r="W14" s="238"/>
      <c r="X14" s="238"/>
      <c r="Y14" s="239"/>
    </row>
    <row r="15" spans="1:25" s="33" customFormat="1" ht="29.25" customHeight="1" x14ac:dyDescent="0.4">
      <c r="A15" s="170" t="s">
        <v>5</v>
      </c>
      <c r="B15" s="284"/>
      <c r="C15" s="171" t="s">
        <v>6</v>
      </c>
      <c r="D15" s="284"/>
      <c r="E15" s="285" t="s">
        <v>7</v>
      </c>
      <c r="F15" s="285"/>
      <c r="G15" s="269"/>
      <c r="H15" s="172" t="s">
        <v>9</v>
      </c>
      <c r="I15" s="172" t="s">
        <v>10</v>
      </c>
      <c r="J15" s="172" t="s">
        <v>11</v>
      </c>
      <c r="K15" s="172" t="s">
        <v>12</v>
      </c>
      <c r="L15" s="173"/>
      <c r="M15" s="146"/>
      <c r="N15" s="309" t="s">
        <v>164</v>
      </c>
      <c r="O15" s="310"/>
      <c r="P15" s="311"/>
      <c r="Q15" s="266"/>
      <c r="R15" s="267"/>
      <c r="S15" s="174" t="s">
        <v>13</v>
      </c>
      <c r="T15" s="175"/>
      <c r="U15" s="171" t="s">
        <v>132</v>
      </c>
      <c r="V15" s="145"/>
      <c r="W15" s="171" t="s">
        <v>17</v>
      </c>
      <c r="X15" s="176"/>
      <c r="Y15" s="177" t="s">
        <v>18</v>
      </c>
    </row>
    <row r="16" spans="1:25" s="6" customFormat="1" ht="195.75" customHeight="1" x14ac:dyDescent="0.2">
      <c r="A16" s="296" t="s">
        <v>256</v>
      </c>
      <c r="B16" s="284"/>
      <c r="C16" s="299" t="s">
        <v>258</v>
      </c>
      <c r="D16" s="284"/>
      <c r="E16" s="218" t="s">
        <v>279</v>
      </c>
      <c r="F16" s="221"/>
      <c r="G16" s="269"/>
      <c r="H16" s="151" t="s">
        <v>242</v>
      </c>
      <c r="I16" s="151"/>
      <c r="J16" s="151"/>
      <c r="K16" s="151"/>
      <c r="L16" s="152"/>
      <c r="M16" s="147"/>
      <c r="N16" s="218" t="s">
        <v>262</v>
      </c>
      <c r="O16" s="265"/>
      <c r="P16" s="219"/>
      <c r="Q16" s="266"/>
      <c r="R16" s="268"/>
      <c r="S16" s="262" t="s">
        <v>260</v>
      </c>
      <c r="T16" s="160"/>
      <c r="U16" s="149" t="s">
        <v>426</v>
      </c>
      <c r="V16" s="147"/>
      <c r="W16" s="149" t="s">
        <v>278</v>
      </c>
      <c r="X16" s="162"/>
      <c r="Y16" s="167"/>
    </row>
    <row r="17" spans="1:25" s="6" customFormat="1" ht="9" customHeight="1" x14ac:dyDescent="0.2">
      <c r="A17" s="297"/>
      <c r="B17" s="150"/>
      <c r="C17" s="263"/>
      <c r="D17" s="150"/>
      <c r="E17" s="150"/>
      <c r="F17" s="150"/>
      <c r="G17" s="150"/>
      <c r="H17" s="165"/>
      <c r="I17" s="165"/>
      <c r="J17" s="165"/>
      <c r="K17" s="165"/>
      <c r="L17" s="165"/>
      <c r="M17" s="147"/>
      <c r="N17" s="165"/>
      <c r="O17" s="165"/>
      <c r="P17" s="165"/>
      <c r="Q17" s="150"/>
      <c r="R17" s="150"/>
      <c r="S17" s="263"/>
      <c r="T17" s="150"/>
      <c r="U17" s="150"/>
      <c r="V17" s="147"/>
      <c r="W17" s="150"/>
      <c r="X17" s="150"/>
      <c r="Y17" s="178"/>
    </row>
    <row r="18" spans="1:25" s="6" customFormat="1" ht="224.25" customHeight="1" x14ac:dyDescent="0.2">
      <c r="A18" s="298"/>
      <c r="B18" s="150"/>
      <c r="C18" s="264"/>
      <c r="D18" s="150"/>
      <c r="E18" s="218" t="s">
        <v>263</v>
      </c>
      <c r="F18" s="219"/>
      <c r="G18" s="150"/>
      <c r="H18" s="151" t="s">
        <v>264</v>
      </c>
      <c r="I18" s="151"/>
      <c r="J18" s="151"/>
      <c r="K18" s="151"/>
      <c r="L18" s="152"/>
      <c r="M18" s="147"/>
      <c r="N18" s="218" t="s">
        <v>371</v>
      </c>
      <c r="O18" s="265"/>
      <c r="P18" s="219"/>
      <c r="Q18" s="153"/>
      <c r="R18" s="150"/>
      <c r="S18" s="264"/>
      <c r="T18" s="160"/>
      <c r="U18" s="149" t="s">
        <v>325</v>
      </c>
      <c r="V18" s="147"/>
      <c r="W18" s="179" t="s">
        <v>257</v>
      </c>
      <c r="X18" s="162"/>
      <c r="Y18" s="167"/>
    </row>
    <row r="19" spans="1:25" s="6" customFormat="1" ht="8.25" customHeight="1" x14ac:dyDescent="0.2">
      <c r="A19" s="71"/>
      <c r="B19" s="72"/>
      <c r="C19" s="72"/>
      <c r="D19" s="72"/>
      <c r="E19" s="72"/>
      <c r="F19" s="72"/>
      <c r="G19" s="72"/>
      <c r="H19" s="56"/>
      <c r="I19" s="56"/>
      <c r="J19" s="56"/>
      <c r="K19" s="56"/>
      <c r="L19" s="56"/>
      <c r="M19" s="55"/>
      <c r="N19" s="56"/>
      <c r="O19" s="56"/>
      <c r="P19" s="56"/>
      <c r="Q19" s="53"/>
      <c r="R19" s="53"/>
      <c r="S19" s="72"/>
      <c r="T19" s="72"/>
      <c r="U19" s="72"/>
      <c r="V19" s="55"/>
      <c r="W19" s="72"/>
      <c r="X19" s="72"/>
      <c r="Y19" s="73"/>
    </row>
    <row r="20" spans="1:25" s="6" customFormat="1" ht="71.25" customHeight="1" x14ac:dyDescent="0.2">
      <c r="A20" s="77" t="s">
        <v>280</v>
      </c>
      <c r="B20" s="78"/>
      <c r="C20" s="149" t="s">
        <v>258</v>
      </c>
      <c r="D20" s="150"/>
      <c r="E20" s="218" t="s">
        <v>265</v>
      </c>
      <c r="F20" s="219"/>
      <c r="G20" s="150"/>
      <c r="H20" s="151" t="s">
        <v>264</v>
      </c>
      <c r="I20" s="151"/>
      <c r="J20" s="151"/>
      <c r="K20" s="151"/>
      <c r="L20" s="152"/>
      <c r="M20" s="147"/>
      <c r="N20" s="218" t="s">
        <v>266</v>
      </c>
      <c r="O20" s="265"/>
      <c r="P20" s="219"/>
      <c r="Q20" s="153"/>
      <c r="R20" s="160"/>
      <c r="S20" s="149" t="s">
        <v>267</v>
      </c>
      <c r="T20" s="162"/>
      <c r="U20" s="149" t="s">
        <v>281</v>
      </c>
      <c r="V20" s="147"/>
      <c r="W20" s="149" t="s">
        <v>268</v>
      </c>
      <c r="X20" s="162"/>
      <c r="Y20" s="167"/>
    </row>
    <row r="21" spans="1:25" s="6" customFormat="1" ht="11.25" customHeight="1" x14ac:dyDescent="0.2">
      <c r="A21" s="71"/>
      <c r="B21" s="72"/>
      <c r="C21" s="150"/>
      <c r="D21" s="150"/>
      <c r="E21" s="150"/>
      <c r="F21" s="150"/>
      <c r="G21" s="150"/>
      <c r="H21" s="165"/>
      <c r="I21" s="165"/>
      <c r="J21" s="165"/>
      <c r="K21" s="165"/>
      <c r="L21" s="165"/>
      <c r="M21" s="147"/>
      <c r="N21" s="165"/>
      <c r="O21" s="165"/>
      <c r="P21" s="165"/>
      <c r="Q21" s="150"/>
      <c r="R21" s="150"/>
      <c r="S21" s="150"/>
      <c r="T21" s="150"/>
      <c r="U21" s="150"/>
      <c r="V21" s="147"/>
      <c r="W21" s="150"/>
      <c r="X21" s="150"/>
      <c r="Y21" s="178"/>
    </row>
    <row r="22" spans="1:25" s="6" customFormat="1" ht="90.75" customHeight="1" x14ac:dyDescent="0.2">
      <c r="A22" s="77" t="s">
        <v>257</v>
      </c>
      <c r="B22" s="72"/>
      <c r="C22" s="149" t="s">
        <v>258</v>
      </c>
      <c r="D22" s="150"/>
      <c r="E22" s="218" t="s">
        <v>269</v>
      </c>
      <c r="F22" s="219"/>
      <c r="G22" s="150"/>
      <c r="H22" s="151"/>
      <c r="I22" s="151" t="s">
        <v>264</v>
      </c>
      <c r="J22" s="151"/>
      <c r="K22" s="151"/>
      <c r="L22" s="152"/>
      <c r="M22" s="147"/>
      <c r="N22" s="218" t="s">
        <v>270</v>
      </c>
      <c r="O22" s="265"/>
      <c r="P22" s="219"/>
      <c r="Q22" s="153"/>
      <c r="R22" s="160"/>
      <c r="S22" s="149" t="s">
        <v>271</v>
      </c>
      <c r="T22" s="162"/>
      <c r="U22" s="148" t="s">
        <v>272</v>
      </c>
      <c r="V22" s="147"/>
      <c r="W22" s="149" t="s">
        <v>257</v>
      </c>
      <c r="X22" s="162"/>
      <c r="Y22" s="149" t="s">
        <v>273</v>
      </c>
    </row>
    <row r="23" spans="1:25" s="6" customFormat="1" ht="11.25" customHeight="1" x14ac:dyDescent="0.2">
      <c r="A23" s="45"/>
      <c r="B23" s="46"/>
      <c r="C23" s="46"/>
      <c r="D23" s="46"/>
      <c r="E23" s="46"/>
      <c r="F23" s="46"/>
      <c r="G23" s="46"/>
      <c r="H23" s="56"/>
      <c r="I23" s="56"/>
      <c r="J23" s="56"/>
      <c r="K23" s="56"/>
      <c r="L23" s="56"/>
      <c r="M23" s="55"/>
      <c r="N23" s="56"/>
      <c r="O23" s="56"/>
      <c r="P23" s="56"/>
      <c r="Q23" s="53"/>
      <c r="R23" s="53"/>
      <c r="S23" s="46"/>
      <c r="T23" s="46"/>
      <c r="U23" s="46"/>
      <c r="V23" s="55"/>
      <c r="W23" s="46"/>
      <c r="X23" s="46"/>
      <c r="Y23" s="88"/>
    </row>
    <row r="24" spans="1:25" s="6" customFormat="1" ht="59.25" customHeight="1" x14ac:dyDescent="0.2">
      <c r="A24" s="77" t="s">
        <v>274</v>
      </c>
      <c r="B24" s="46"/>
      <c r="C24" s="79" t="s">
        <v>258</v>
      </c>
      <c r="D24" s="46"/>
      <c r="E24" s="290" t="s">
        <v>269</v>
      </c>
      <c r="F24" s="291"/>
      <c r="G24" s="46"/>
      <c r="H24" s="52"/>
      <c r="I24" s="52" t="s">
        <v>264</v>
      </c>
      <c r="J24" s="52"/>
      <c r="K24" s="52"/>
      <c r="L24" s="54"/>
      <c r="M24" s="55"/>
      <c r="N24" s="290" t="s">
        <v>275</v>
      </c>
      <c r="O24" s="292"/>
      <c r="P24" s="291"/>
      <c r="Q24" s="50"/>
      <c r="R24" s="51"/>
      <c r="S24" s="70" t="s">
        <v>271</v>
      </c>
      <c r="T24" s="49"/>
      <c r="U24" s="89" t="s">
        <v>276</v>
      </c>
      <c r="V24" s="55"/>
      <c r="W24" s="79" t="s">
        <v>257</v>
      </c>
      <c r="X24" s="49"/>
      <c r="Y24" s="79" t="s">
        <v>273</v>
      </c>
    </row>
    <row r="25" spans="1:25" s="6" customFormat="1" ht="11.25" customHeight="1" x14ac:dyDescent="0.2">
      <c r="A25" s="45"/>
      <c r="B25" s="46"/>
      <c r="C25" s="46"/>
      <c r="D25" s="46"/>
      <c r="E25" s="63"/>
      <c r="F25" s="63"/>
      <c r="G25" s="46"/>
      <c r="H25" s="56"/>
      <c r="I25" s="56"/>
      <c r="J25" s="56"/>
      <c r="K25" s="56"/>
      <c r="L25" s="56"/>
      <c r="M25" s="55"/>
      <c r="N25" s="56"/>
      <c r="O25" s="56"/>
      <c r="P25" s="56"/>
      <c r="Q25" s="46"/>
      <c r="R25" s="46"/>
      <c r="S25" s="46"/>
      <c r="T25" s="46"/>
      <c r="U25" s="46"/>
      <c r="V25" s="55"/>
      <c r="W25" s="46"/>
      <c r="X25" s="46"/>
      <c r="Y25" s="88"/>
    </row>
    <row r="26" spans="1:25" s="6" customFormat="1" ht="81" customHeight="1" x14ac:dyDescent="0.2">
      <c r="A26" s="77" t="s">
        <v>284</v>
      </c>
      <c r="B26" s="46"/>
      <c r="C26" s="79" t="s">
        <v>258</v>
      </c>
      <c r="D26" s="46"/>
      <c r="E26" s="290" t="s">
        <v>269</v>
      </c>
      <c r="F26" s="291"/>
      <c r="G26" s="46"/>
      <c r="H26" s="52"/>
      <c r="I26" s="52" t="s">
        <v>264</v>
      </c>
      <c r="J26" s="52"/>
      <c r="K26" s="52"/>
      <c r="L26" s="54"/>
      <c r="M26" s="55"/>
      <c r="N26" s="293" t="s">
        <v>275</v>
      </c>
      <c r="O26" s="294"/>
      <c r="P26" s="295"/>
      <c r="Q26" s="50"/>
      <c r="R26" s="51"/>
      <c r="S26" s="75" t="s">
        <v>271</v>
      </c>
      <c r="T26" s="49"/>
      <c r="U26" s="89" t="s">
        <v>276</v>
      </c>
      <c r="V26" s="64"/>
      <c r="W26" s="79" t="s">
        <v>257</v>
      </c>
      <c r="X26" s="49"/>
      <c r="Y26" s="79" t="s">
        <v>273</v>
      </c>
    </row>
    <row r="27" spans="1:25" s="6" customFormat="1" ht="11.25" customHeight="1" x14ac:dyDescent="0.2">
      <c r="A27" s="45"/>
      <c r="B27" s="46"/>
      <c r="C27" s="46"/>
      <c r="D27" s="46"/>
      <c r="E27" s="46"/>
      <c r="F27" s="46"/>
      <c r="G27" s="46"/>
      <c r="H27" s="56"/>
      <c r="I27" s="56"/>
      <c r="J27" s="56"/>
      <c r="K27" s="56"/>
      <c r="L27" s="56"/>
      <c r="M27" s="55"/>
      <c r="N27" s="56"/>
      <c r="O27" s="56"/>
      <c r="P27" s="56"/>
      <c r="Q27" s="46"/>
      <c r="R27" s="46"/>
      <c r="S27" s="46"/>
      <c r="T27" s="46"/>
      <c r="U27" s="46"/>
      <c r="V27" s="55"/>
      <c r="W27" s="46"/>
      <c r="X27" s="46"/>
      <c r="Y27" s="88"/>
    </row>
    <row r="28" spans="1:25" s="6" customFormat="1" ht="72" customHeight="1" x14ac:dyDescent="0.2">
      <c r="A28" s="83" t="s">
        <v>277</v>
      </c>
      <c r="B28" s="80"/>
      <c r="C28" s="79" t="s">
        <v>258</v>
      </c>
      <c r="D28" s="80"/>
      <c r="E28" s="286" t="s">
        <v>285</v>
      </c>
      <c r="F28" s="287"/>
      <c r="G28" s="80"/>
      <c r="H28" s="81"/>
      <c r="I28" s="81"/>
      <c r="J28" s="81"/>
      <c r="K28" s="81"/>
      <c r="L28" s="82"/>
      <c r="M28" s="55"/>
      <c r="N28" s="286" t="s">
        <v>314</v>
      </c>
      <c r="O28" s="288"/>
      <c r="P28" s="289"/>
      <c r="Q28" s="50"/>
      <c r="R28" s="51"/>
      <c r="S28" s="87" t="s">
        <v>271</v>
      </c>
      <c r="T28" s="49"/>
      <c r="U28" s="89" t="s">
        <v>286</v>
      </c>
      <c r="V28" s="55"/>
      <c r="W28" s="79" t="s">
        <v>257</v>
      </c>
      <c r="X28" s="49"/>
      <c r="Y28" s="79" t="s">
        <v>244</v>
      </c>
    </row>
    <row r="29" spans="1:25" s="6" customFormat="1" ht="11.25" customHeight="1" x14ac:dyDescent="0.2">
      <c r="A29" s="65"/>
      <c r="B29" s="62"/>
      <c r="C29" s="66"/>
      <c r="D29" s="62"/>
      <c r="E29" s="67"/>
      <c r="F29" s="67"/>
      <c r="G29" s="62"/>
      <c r="H29" s="68"/>
      <c r="I29" s="68"/>
      <c r="J29" s="68"/>
      <c r="K29" s="68"/>
      <c r="L29" s="56"/>
      <c r="M29" s="55"/>
      <c r="N29" s="67"/>
      <c r="O29" s="56"/>
      <c r="P29" s="56"/>
      <c r="Q29" s="62"/>
      <c r="R29" s="62"/>
      <c r="S29" s="69"/>
      <c r="T29" s="62"/>
      <c r="U29" s="56"/>
      <c r="V29" s="55"/>
      <c r="W29" s="67"/>
      <c r="X29" s="62"/>
      <c r="Y29" s="67"/>
    </row>
    <row r="30" spans="1:25" s="6" customFormat="1" ht="68.25" customHeight="1" x14ac:dyDescent="0.2">
      <c r="A30" s="83" t="s">
        <v>277</v>
      </c>
      <c r="B30" s="62"/>
      <c r="C30" s="159"/>
      <c r="D30" s="150"/>
      <c r="E30" s="218" t="s">
        <v>287</v>
      </c>
      <c r="F30" s="219"/>
      <c r="G30" s="150"/>
      <c r="H30" s="151"/>
      <c r="I30" s="151" t="s">
        <v>242</v>
      </c>
      <c r="J30" s="151"/>
      <c r="K30" s="151"/>
      <c r="L30" s="152"/>
      <c r="M30" s="147"/>
      <c r="N30" s="218" t="s">
        <v>288</v>
      </c>
      <c r="O30" s="220"/>
      <c r="P30" s="221"/>
      <c r="Q30" s="153"/>
      <c r="R30" s="160"/>
      <c r="S30" s="161" t="s">
        <v>318</v>
      </c>
      <c r="T30" s="162"/>
      <c r="U30" s="148" t="s">
        <v>289</v>
      </c>
      <c r="V30" s="147"/>
      <c r="W30" s="149" t="s">
        <v>257</v>
      </c>
      <c r="X30" s="162"/>
      <c r="Y30" s="149" t="s">
        <v>244</v>
      </c>
    </row>
    <row r="31" spans="1:25" s="6" customFormat="1" ht="11.25" customHeight="1" x14ac:dyDescent="0.2">
      <c r="A31" s="65"/>
      <c r="B31" s="62"/>
      <c r="C31" s="163"/>
      <c r="D31" s="150"/>
      <c r="E31" s="154"/>
      <c r="F31" s="154"/>
      <c r="G31" s="150"/>
      <c r="H31" s="164"/>
      <c r="I31" s="164"/>
      <c r="J31" s="164"/>
      <c r="K31" s="164"/>
      <c r="L31" s="165"/>
      <c r="M31" s="147"/>
      <c r="N31" s="154"/>
      <c r="O31" s="165"/>
      <c r="P31" s="165"/>
      <c r="Q31" s="150"/>
      <c r="R31" s="150"/>
      <c r="S31" s="154"/>
      <c r="T31" s="150"/>
      <c r="U31" s="165"/>
      <c r="V31" s="147"/>
      <c r="W31" s="154"/>
      <c r="X31" s="150"/>
      <c r="Y31" s="154"/>
    </row>
    <row r="32" spans="1:25" s="6" customFormat="1" ht="46.5" customHeight="1" x14ac:dyDescent="0.2">
      <c r="A32" s="83" t="s">
        <v>277</v>
      </c>
      <c r="B32" s="62"/>
      <c r="C32" s="159"/>
      <c r="D32" s="150"/>
      <c r="E32" s="218" t="s">
        <v>290</v>
      </c>
      <c r="F32" s="219"/>
      <c r="G32" s="150"/>
      <c r="H32" s="151"/>
      <c r="I32" s="151" t="s">
        <v>242</v>
      </c>
      <c r="J32" s="151"/>
      <c r="K32" s="151"/>
      <c r="L32" s="152"/>
      <c r="M32" s="147"/>
      <c r="N32" s="218" t="s">
        <v>291</v>
      </c>
      <c r="O32" s="220"/>
      <c r="P32" s="221"/>
      <c r="Q32" s="153"/>
      <c r="R32" s="160"/>
      <c r="S32" s="149" t="s">
        <v>271</v>
      </c>
      <c r="T32" s="162"/>
      <c r="U32" s="149" t="s">
        <v>292</v>
      </c>
      <c r="V32" s="147"/>
      <c r="W32" s="149" t="s">
        <v>257</v>
      </c>
      <c r="X32" s="162"/>
      <c r="Y32" s="149" t="s">
        <v>273</v>
      </c>
    </row>
    <row r="33" spans="1:25" s="6" customFormat="1" ht="11.25" customHeight="1" x14ac:dyDescent="0.2">
      <c r="A33" s="65"/>
      <c r="B33" s="76"/>
      <c r="C33" s="163"/>
      <c r="D33" s="150"/>
      <c r="E33" s="154"/>
      <c r="F33" s="154"/>
      <c r="G33" s="150"/>
      <c r="H33" s="164"/>
      <c r="I33" s="164"/>
      <c r="J33" s="164"/>
      <c r="K33" s="164"/>
      <c r="L33" s="165"/>
      <c r="M33" s="147"/>
      <c r="N33" s="154"/>
      <c r="O33" s="165"/>
      <c r="P33" s="165"/>
      <c r="Q33" s="150"/>
      <c r="R33" s="150"/>
      <c r="S33" s="154"/>
      <c r="T33" s="150"/>
      <c r="U33" s="154"/>
      <c r="V33" s="147"/>
      <c r="W33" s="154"/>
      <c r="X33" s="150"/>
      <c r="Y33" s="154"/>
    </row>
    <row r="34" spans="1:25" s="6" customFormat="1" ht="84" customHeight="1" x14ac:dyDescent="0.2">
      <c r="A34" s="83" t="s">
        <v>277</v>
      </c>
      <c r="B34" s="76"/>
      <c r="C34" s="159"/>
      <c r="D34" s="150"/>
      <c r="E34" s="218" t="s">
        <v>293</v>
      </c>
      <c r="F34" s="219"/>
      <c r="G34" s="150"/>
      <c r="H34" s="151"/>
      <c r="I34" s="151" t="s">
        <v>242</v>
      </c>
      <c r="J34" s="151"/>
      <c r="K34" s="151"/>
      <c r="L34" s="152"/>
      <c r="M34" s="147"/>
      <c r="N34" s="218" t="s">
        <v>324</v>
      </c>
      <c r="O34" s="220"/>
      <c r="P34" s="221"/>
      <c r="Q34" s="153"/>
      <c r="R34" s="160"/>
      <c r="S34" s="161" t="s">
        <v>294</v>
      </c>
      <c r="T34" s="162"/>
      <c r="U34" s="149" t="s">
        <v>295</v>
      </c>
      <c r="V34" s="147"/>
      <c r="W34" s="149" t="s">
        <v>257</v>
      </c>
      <c r="X34" s="162"/>
      <c r="Y34" s="149" t="s">
        <v>273</v>
      </c>
    </row>
    <row r="35" spans="1:25" s="6" customFormat="1" ht="11.25" customHeight="1" x14ac:dyDescent="0.2">
      <c r="A35" s="65"/>
      <c r="B35" s="62"/>
      <c r="C35" s="163"/>
      <c r="D35" s="150"/>
      <c r="E35" s="154"/>
      <c r="F35" s="154"/>
      <c r="G35" s="150"/>
      <c r="H35" s="164"/>
      <c r="I35" s="164"/>
      <c r="J35" s="164"/>
      <c r="K35" s="164"/>
      <c r="L35" s="165"/>
      <c r="M35" s="147"/>
      <c r="N35" s="154"/>
      <c r="O35" s="165"/>
      <c r="P35" s="165"/>
      <c r="Q35" s="150"/>
      <c r="R35" s="150"/>
      <c r="S35" s="154"/>
      <c r="T35" s="150"/>
      <c r="U35" s="154"/>
      <c r="V35" s="147"/>
      <c r="W35" s="154"/>
      <c r="X35" s="150"/>
      <c r="Y35" s="166"/>
    </row>
    <row r="36" spans="1:25" s="6" customFormat="1" ht="52.5" customHeight="1" x14ac:dyDescent="0.2">
      <c r="A36" s="61" t="s">
        <v>296</v>
      </c>
      <c r="B36" s="62"/>
      <c r="C36" s="159"/>
      <c r="D36" s="150"/>
      <c r="E36" s="218" t="s">
        <v>245</v>
      </c>
      <c r="F36" s="219"/>
      <c r="G36" s="150"/>
      <c r="H36" s="151"/>
      <c r="I36" s="151" t="s">
        <v>242</v>
      </c>
      <c r="J36" s="151"/>
      <c r="K36" s="151"/>
      <c r="L36" s="152"/>
      <c r="M36" s="147"/>
      <c r="N36" s="218" t="s">
        <v>246</v>
      </c>
      <c r="O36" s="220"/>
      <c r="P36" s="221"/>
      <c r="Q36" s="153"/>
      <c r="R36" s="160"/>
      <c r="S36" s="161" t="s">
        <v>297</v>
      </c>
      <c r="T36" s="162"/>
      <c r="U36" s="149" t="s">
        <v>247</v>
      </c>
      <c r="V36" s="147"/>
      <c r="W36" s="149" t="s">
        <v>298</v>
      </c>
      <c r="X36" s="162"/>
      <c r="Y36" s="167" t="s">
        <v>244</v>
      </c>
    </row>
    <row r="37" spans="1:25" ht="11.25" customHeight="1" x14ac:dyDescent="0.25">
      <c r="A37" s="65"/>
      <c r="B37" s="76"/>
      <c r="C37" s="163"/>
      <c r="D37" s="150"/>
      <c r="E37" s="154"/>
      <c r="F37" s="154"/>
      <c r="G37" s="150"/>
      <c r="H37" s="164"/>
      <c r="I37" s="164"/>
      <c r="J37" s="164"/>
      <c r="K37" s="164"/>
      <c r="L37" s="165"/>
      <c r="M37" s="147"/>
      <c r="N37" s="154"/>
      <c r="O37" s="165"/>
      <c r="P37" s="165"/>
      <c r="Q37" s="150"/>
      <c r="R37" s="150"/>
      <c r="S37" s="154"/>
      <c r="T37" s="150"/>
      <c r="U37" s="154"/>
      <c r="V37" s="147"/>
      <c r="W37" s="154"/>
      <c r="X37" s="150"/>
      <c r="Y37" s="166"/>
    </row>
    <row r="38" spans="1:25" ht="140.25" customHeight="1" x14ac:dyDescent="0.25">
      <c r="A38" s="83" t="s">
        <v>277</v>
      </c>
      <c r="B38" s="80"/>
      <c r="C38" s="149"/>
      <c r="D38" s="150"/>
      <c r="E38" s="218" t="s">
        <v>282</v>
      </c>
      <c r="F38" s="221"/>
      <c r="G38" s="150"/>
      <c r="H38" s="151"/>
      <c r="I38" s="151"/>
      <c r="J38" s="151" t="s">
        <v>242</v>
      </c>
      <c r="K38" s="151"/>
      <c r="L38" s="152"/>
      <c r="M38" s="147"/>
      <c r="N38" s="218" t="s">
        <v>283</v>
      </c>
      <c r="O38" s="265"/>
      <c r="P38" s="219"/>
      <c r="Q38" s="153"/>
      <c r="R38" s="150"/>
      <c r="S38" s="212" t="s">
        <v>243</v>
      </c>
      <c r="T38" s="150"/>
      <c r="U38" s="149" t="s">
        <v>299</v>
      </c>
      <c r="V38" s="147"/>
      <c r="W38" s="212" t="s">
        <v>304</v>
      </c>
      <c r="X38" s="150"/>
      <c r="Y38" s="281" t="s">
        <v>305</v>
      </c>
    </row>
    <row r="39" spans="1:25" ht="11.25" customHeight="1" x14ac:dyDescent="0.25">
      <c r="A39" s="84"/>
      <c r="B39" s="67"/>
      <c r="C39" s="154"/>
      <c r="D39" s="154"/>
      <c r="E39" s="154"/>
      <c r="F39" s="154"/>
      <c r="G39" s="154"/>
      <c r="H39" s="154"/>
      <c r="I39" s="154"/>
      <c r="J39" s="154"/>
      <c r="K39" s="154"/>
      <c r="L39" s="154"/>
      <c r="M39" s="154"/>
      <c r="N39" s="154"/>
      <c r="O39" s="154"/>
      <c r="P39" s="154"/>
      <c r="Q39" s="154"/>
      <c r="R39" s="154"/>
      <c r="S39" s="213"/>
      <c r="T39" s="154"/>
      <c r="U39" s="168"/>
      <c r="V39" s="154"/>
      <c r="W39" s="213"/>
      <c r="X39" s="154"/>
      <c r="Y39" s="282"/>
    </row>
    <row r="40" spans="1:25" ht="42.75" customHeight="1" x14ac:dyDescent="0.25">
      <c r="A40" s="83" t="s">
        <v>306</v>
      </c>
      <c r="B40" s="67"/>
      <c r="C40" s="149"/>
      <c r="D40" s="154"/>
      <c r="E40" s="218" t="s">
        <v>299</v>
      </c>
      <c r="F40" s="219"/>
      <c r="G40" s="154"/>
      <c r="H40" s="155"/>
      <c r="I40" s="155"/>
      <c r="J40" s="155" t="s">
        <v>264</v>
      </c>
      <c r="K40" s="155"/>
      <c r="L40" s="156"/>
      <c r="M40" s="154"/>
      <c r="N40" s="218" t="s">
        <v>307</v>
      </c>
      <c r="O40" s="265"/>
      <c r="P40" s="219"/>
      <c r="Q40" s="156"/>
      <c r="R40" s="154"/>
      <c r="S40" s="213"/>
      <c r="T40" s="154"/>
      <c r="U40" s="212" t="s">
        <v>248</v>
      </c>
      <c r="V40" s="154"/>
      <c r="W40" s="213"/>
      <c r="X40" s="154"/>
      <c r="Y40" s="282"/>
    </row>
    <row r="41" spans="1:25" ht="11.25" customHeight="1" x14ac:dyDescent="0.25">
      <c r="A41" s="85"/>
      <c r="B41" s="67"/>
      <c r="C41" s="154"/>
      <c r="D41" s="154"/>
      <c r="E41" s="154"/>
      <c r="F41" s="154"/>
      <c r="G41" s="154"/>
      <c r="H41" s="157"/>
      <c r="I41" s="157"/>
      <c r="J41" s="157"/>
      <c r="K41" s="157"/>
      <c r="L41" s="154"/>
      <c r="M41" s="154"/>
      <c r="N41" s="154"/>
      <c r="O41" s="154"/>
      <c r="P41" s="154"/>
      <c r="Q41" s="154"/>
      <c r="R41" s="154"/>
      <c r="S41" s="213"/>
      <c r="T41" s="154"/>
      <c r="U41" s="213"/>
      <c r="V41" s="154"/>
      <c r="W41" s="213"/>
      <c r="X41" s="154"/>
      <c r="Y41" s="282"/>
    </row>
    <row r="42" spans="1:25" ht="42.75" customHeight="1" x14ac:dyDescent="0.25">
      <c r="A42" s="215" t="s">
        <v>308</v>
      </c>
      <c r="B42" s="67"/>
      <c r="C42" s="212" t="s">
        <v>309</v>
      </c>
      <c r="D42" s="154"/>
      <c r="E42" s="218" t="s">
        <v>249</v>
      </c>
      <c r="F42" s="219"/>
      <c r="G42" s="154"/>
      <c r="H42" s="155"/>
      <c r="I42" s="155"/>
      <c r="J42" s="155" t="s">
        <v>264</v>
      </c>
      <c r="K42" s="155"/>
      <c r="L42" s="156"/>
      <c r="M42" s="154"/>
      <c r="N42" s="218" t="s">
        <v>310</v>
      </c>
      <c r="O42" s="265"/>
      <c r="P42" s="219"/>
      <c r="Q42" s="154"/>
      <c r="R42" s="154"/>
      <c r="S42" s="213"/>
      <c r="T42" s="154"/>
      <c r="U42" s="213"/>
      <c r="V42" s="154"/>
      <c r="W42" s="213"/>
      <c r="X42" s="154"/>
      <c r="Y42" s="282"/>
    </row>
    <row r="43" spans="1:25" x14ac:dyDescent="0.25">
      <c r="A43" s="216"/>
      <c r="B43" s="67"/>
      <c r="C43" s="213"/>
      <c r="D43" s="154"/>
      <c r="E43" s="154"/>
      <c r="F43" s="154"/>
      <c r="G43" s="154"/>
      <c r="H43" s="154"/>
      <c r="I43" s="154"/>
      <c r="J43" s="154"/>
      <c r="K43" s="154"/>
      <c r="L43" s="154"/>
      <c r="M43" s="154"/>
      <c r="N43" s="154"/>
      <c r="O43" s="154"/>
      <c r="P43" s="154"/>
      <c r="Q43" s="154"/>
      <c r="R43" s="154"/>
      <c r="S43" s="213"/>
      <c r="T43" s="154"/>
      <c r="U43" s="213"/>
      <c r="V43" s="154"/>
      <c r="W43" s="213"/>
      <c r="X43" s="154"/>
      <c r="Y43" s="282"/>
    </row>
    <row r="44" spans="1:25" ht="39" customHeight="1" x14ac:dyDescent="0.25">
      <c r="A44" s="217"/>
      <c r="B44" s="67"/>
      <c r="C44" s="214"/>
      <c r="D44" s="154"/>
      <c r="E44" s="218" t="s">
        <v>250</v>
      </c>
      <c r="F44" s="219"/>
      <c r="G44" s="154"/>
      <c r="H44" s="155"/>
      <c r="I44" s="155"/>
      <c r="J44" s="155" t="s">
        <v>264</v>
      </c>
      <c r="K44" s="155"/>
      <c r="L44" s="156"/>
      <c r="M44" s="154"/>
      <c r="N44" s="218" t="s">
        <v>251</v>
      </c>
      <c r="O44" s="265"/>
      <c r="P44" s="219"/>
      <c r="Q44" s="156"/>
      <c r="R44" s="154"/>
      <c r="S44" s="213"/>
      <c r="T44" s="154"/>
      <c r="U44" s="214"/>
      <c r="V44" s="154"/>
      <c r="W44" s="213"/>
      <c r="X44" s="154"/>
      <c r="Y44" s="282"/>
    </row>
    <row r="45" spans="1:25" x14ac:dyDescent="0.25">
      <c r="A45" s="65"/>
      <c r="B45" s="67"/>
      <c r="C45" s="154"/>
      <c r="D45" s="154"/>
      <c r="E45" s="154"/>
      <c r="F45" s="154"/>
      <c r="G45" s="154"/>
      <c r="H45" s="154"/>
      <c r="I45" s="154"/>
      <c r="J45" s="154"/>
      <c r="K45" s="154"/>
      <c r="L45" s="154"/>
      <c r="M45" s="154"/>
      <c r="N45" s="154"/>
      <c r="O45" s="154"/>
      <c r="P45" s="154"/>
      <c r="Q45" s="154"/>
      <c r="R45" s="154"/>
      <c r="S45" s="213"/>
      <c r="T45" s="154"/>
      <c r="U45" s="154"/>
      <c r="V45" s="154"/>
      <c r="W45" s="213"/>
      <c r="X45" s="154"/>
      <c r="Y45" s="282"/>
    </row>
    <row r="46" spans="1:25" ht="75" customHeight="1" x14ac:dyDescent="0.25">
      <c r="A46" s="74" t="s">
        <v>311</v>
      </c>
      <c r="B46" s="67"/>
      <c r="C46" s="149"/>
      <c r="D46" s="154"/>
      <c r="E46" s="218" t="s">
        <v>299</v>
      </c>
      <c r="F46" s="219"/>
      <c r="G46" s="154"/>
      <c r="H46" s="155"/>
      <c r="I46" s="155"/>
      <c r="J46" s="155" t="s">
        <v>264</v>
      </c>
      <c r="K46" s="155"/>
      <c r="L46" s="156"/>
      <c r="M46" s="154"/>
      <c r="N46" s="218" t="s">
        <v>252</v>
      </c>
      <c r="O46" s="265"/>
      <c r="P46" s="219"/>
      <c r="Q46" s="156"/>
      <c r="R46" s="154"/>
      <c r="S46" s="214"/>
      <c r="T46" s="158"/>
      <c r="U46" s="149" t="s">
        <v>312</v>
      </c>
      <c r="V46" s="154"/>
      <c r="W46" s="214"/>
      <c r="X46" s="154"/>
      <c r="Y46" s="283"/>
    </row>
    <row r="47" spans="1:25" x14ac:dyDescent="0.25">
      <c r="A47" s="84"/>
      <c r="B47" s="67"/>
      <c r="C47" s="154"/>
      <c r="D47" s="154"/>
      <c r="E47" s="154"/>
      <c r="F47" s="154"/>
      <c r="G47" s="154"/>
      <c r="H47" s="157"/>
      <c r="I47" s="157"/>
      <c r="J47" s="157"/>
      <c r="K47" s="157"/>
      <c r="L47" s="154"/>
      <c r="M47" s="154"/>
      <c r="N47" s="154"/>
      <c r="O47" s="154"/>
      <c r="P47" s="154"/>
      <c r="Q47" s="154"/>
      <c r="R47" s="154"/>
      <c r="S47" s="147"/>
      <c r="T47" s="154"/>
      <c r="U47" s="154"/>
      <c r="V47" s="154"/>
      <c r="W47" s="154"/>
      <c r="X47" s="154"/>
      <c r="Y47" s="166"/>
    </row>
    <row r="48" spans="1:25" ht="72.75" customHeight="1" x14ac:dyDescent="0.25">
      <c r="A48" s="83" t="s">
        <v>277</v>
      </c>
      <c r="B48" s="67"/>
      <c r="C48" s="149"/>
      <c r="D48" s="154"/>
      <c r="E48" s="218" t="s">
        <v>248</v>
      </c>
      <c r="F48" s="219"/>
      <c r="G48" s="154"/>
      <c r="H48" s="155"/>
      <c r="I48" s="155"/>
      <c r="J48" s="155"/>
      <c r="K48" s="155" t="s">
        <v>264</v>
      </c>
      <c r="L48" s="156"/>
      <c r="M48" s="154"/>
      <c r="N48" s="218" t="s">
        <v>313</v>
      </c>
      <c r="O48" s="265"/>
      <c r="P48" s="219"/>
      <c r="Q48" s="156"/>
      <c r="R48" s="158"/>
      <c r="S48" s="149" t="s">
        <v>243</v>
      </c>
      <c r="T48" s="169"/>
      <c r="U48" s="149" t="s">
        <v>253</v>
      </c>
      <c r="V48" s="154"/>
      <c r="W48" s="149" t="s">
        <v>308</v>
      </c>
      <c r="X48" s="169"/>
      <c r="Y48" s="167"/>
    </row>
    <row r="49" spans="1:25" x14ac:dyDescent="0.25">
      <c r="A49" s="58"/>
      <c r="B49" s="59"/>
      <c r="C49" s="59"/>
      <c r="D49" s="59"/>
      <c r="E49" s="59"/>
      <c r="F49" s="59"/>
      <c r="G49" s="59"/>
      <c r="H49" s="59"/>
      <c r="I49" s="59"/>
      <c r="J49" s="59"/>
      <c r="K49" s="59"/>
      <c r="L49" s="59"/>
      <c r="M49" s="59"/>
      <c r="N49" s="59"/>
      <c r="O49" s="59"/>
      <c r="P49" s="59"/>
      <c r="Q49" s="59"/>
      <c r="R49" s="59"/>
      <c r="S49" s="59"/>
      <c r="T49" s="59"/>
      <c r="U49" s="59"/>
      <c r="V49" s="59"/>
      <c r="W49" s="59"/>
      <c r="X49" s="59"/>
      <c r="Y49" s="60"/>
    </row>
    <row r="50" spans="1:25" x14ac:dyDescent="0.25">
      <c r="A50" s="58"/>
      <c r="B50" s="59"/>
      <c r="C50" s="59"/>
      <c r="D50" s="59"/>
      <c r="E50" s="59"/>
      <c r="F50" s="59"/>
      <c r="G50" s="59"/>
      <c r="H50" s="59"/>
      <c r="I50" s="59"/>
      <c r="J50" s="59"/>
      <c r="K50" s="59"/>
      <c r="L50" s="59"/>
      <c r="M50" s="59"/>
      <c r="N50" s="59"/>
      <c r="O50" s="59"/>
      <c r="P50" s="59"/>
      <c r="Q50" s="59"/>
      <c r="R50" s="59"/>
      <c r="S50" s="59"/>
      <c r="T50" s="59"/>
      <c r="U50" s="59"/>
      <c r="V50" s="59"/>
      <c r="W50" s="59"/>
      <c r="X50" s="59"/>
      <c r="Y50" s="60"/>
    </row>
    <row r="51" spans="1:25" x14ac:dyDescent="0.25">
      <c r="A51" s="278" t="s">
        <v>133</v>
      </c>
      <c r="B51" s="279"/>
      <c r="C51" s="280"/>
      <c r="D51" s="37"/>
      <c r="E51" s="37"/>
      <c r="F51" s="37"/>
      <c r="G51" s="37"/>
      <c r="H51" s="37"/>
      <c r="I51" s="37"/>
      <c r="J51" s="37"/>
      <c r="K51" s="37"/>
      <c r="L51" s="37"/>
      <c r="M51" s="37"/>
      <c r="N51" s="37"/>
      <c r="O51" s="37"/>
      <c r="P51" s="37"/>
      <c r="Q51" s="37"/>
      <c r="R51" s="37"/>
      <c r="S51" s="37"/>
      <c r="T51" s="37"/>
      <c r="U51" s="37"/>
      <c r="V51" s="37"/>
      <c r="W51" s="37"/>
      <c r="X51" s="37"/>
      <c r="Y51" s="38"/>
    </row>
    <row r="52" spans="1:25" x14ac:dyDescent="0.25">
      <c r="A52" s="185" t="s">
        <v>370</v>
      </c>
      <c r="B52" s="186"/>
      <c r="C52" s="187"/>
      <c r="D52" s="37"/>
      <c r="E52" s="37"/>
      <c r="F52" s="37"/>
      <c r="G52" s="37"/>
      <c r="H52" s="37"/>
      <c r="I52" s="37"/>
      <c r="J52" s="37"/>
      <c r="K52" s="37"/>
      <c r="L52" s="37"/>
      <c r="M52" s="37"/>
      <c r="N52" s="37"/>
      <c r="O52" s="37"/>
      <c r="P52" s="37"/>
      <c r="Q52" s="37"/>
      <c r="R52" s="37"/>
      <c r="S52" s="37"/>
      <c r="T52" s="37"/>
      <c r="U52" s="37"/>
      <c r="V52" s="37"/>
      <c r="W52" s="37"/>
      <c r="X52" s="37"/>
      <c r="Y52" s="38"/>
    </row>
    <row r="53" spans="1:25" x14ac:dyDescent="0.25">
      <c r="A53" s="188"/>
      <c r="B53" s="189"/>
      <c r="C53" s="190"/>
      <c r="D53" s="37"/>
      <c r="E53" s="37"/>
      <c r="F53" s="37"/>
      <c r="G53" s="37"/>
      <c r="H53" s="37"/>
      <c r="I53" s="37"/>
      <c r="J53" s="37"/>
      <c r="K53" s="37"/>
      <c r="L53" s="37"/>
      <c r="M53" s="37"/>
      <c r="N53" s="37"/>
      <c r="O53" s="37"/>
      <c r="P53" s="37"/>
      <c r="Q53" s="37"/>
      <c r="R53" s="37"/>
      <c r="S53" s="37"/>
      <c r="T53" s="37"/>
      <c r="U53" s="37"/>
      <c r="V53" s="37"/>
      <c r="W53" s="37"/>
      <c r="X53" s="37"/>
      <c r="Y53" s="38"/>
    </row>
    <row r="54" spans="1:25" x14ac:dyDescent="0.25">
      <c r="A54" s="188"/>
      <c r="B54" s="189"/>
      <c r="C54" s="190"/>
      <c r="D54" s="37"/>
      <c r="E54" s="37"/>
      <c r="F54" s="37"/>
      <c r="G54" s="37"/>
      <c r="H54" s="37"/>
      <c r="I54" s="37"/>
      <c r="J54" s="37"/>
      <c r="K54" s="37"/>
      <c r="L54" s="37"/>
      <c r="M54" s="37"/>
      <c r="N54" s="37"/>
      <c r="O54" s="37"/>
      <c r="P54" s="37"/>
      <c r="Q54" s="37"/>
      <c r="R54" s="37"/>
      <c r="S54" s="37"/>
      <c r="T54" s="37"/>
      <c r="U54" s="37"/>
      <c r="V54" s="37"/>
      <c r="W54" s="37"/>
      <c r="X54" s="37"/>
      <c r="Y54" s="38"/>
    </row>
    <row r="55" spans="1:25" x14ac:dyDescent="0.25">
      <c r="A55" s="188"/>
      <c r="B55" s="189"/>
      <c r="C55" s="190"/>
      <c r="D55" s="37"/>
      <c r="E55" s="37"/>
      <c r="F55" s="37"/>
      <c r="G55" s="37"/>
      <c r="H55" s="37"/>
      <c r="I55" s="37"/>
      <c r="J55" s="37"/>
      <c r="K55" s="37"/>
      <c r="L55" s="37"/>
      <c r="M55" s="37"/>
      <c r="N55" s="37"/>
      <c r="O55" s="37"/>
      <c r="P55" s="37"/>
      <c r="Q55" s="37"/>
      <c r="R55" s="37"/>
      <c r="S55" s="37"/>
      <c r="T55" s="37"/>
      <c r="U55" s="37"/>
      <c r="V55" s="37"/>
      <c r="W55" s="37"/>
      <c r="X55" s="37"/>
      <c r="Y55" s="38"/>
    </row>
    <row r="56" spans="1:25" x14ac:dyDescent="0.25">
      <c r="A56" s="188"/>
      <c r="B56" s="189"/>
      <c r="C56" s="190"/>
      <c r="D56" s="37"/>
      <c r="E56" s="37"/>
      <c r="F56" s="37"/>
      <c r="G56" s="37"/>
      <c r="H56" s="37"/>
      <c r="I56" s="37"/>
      <c r="J56" s="37"/>
      <c r="K56" s="37"/>
      <c r="L56" s="37"/>
      <c r="M56" s="37"/>
      <c r="N56" s="37"/>
      <c r="O56" s="37"/>
      <c r="P56" s="37"/>
      <c r="Q56" s="37"/>
      <c r="R56" s="37"/>
      <c r="S56" s="37"/>
      <c r="T56" s="37"/>
      <c r="U56" s="37"/>
      <c r="V56" s="37"/>
      <c r="W56" s="37"/>
      <c r="X56" s="37"/>
      <c r="Y56" s="38"/>
    </row>
    <row r="57" spans="1:25" x14ac:dyDescent="0.25">
      <c r="A57" s="188"/>
      <c r="B57" s="189"/>
      <c r="C57" s="190"/>
      <c r="D57" s="37"/>
      <c r="E57" s="37"/>
      <c r="F57" s="37"/>
      <c r="G57" s="37"/>
      <c r="H57" s="37"/>
      <c r="I57" s="37"/>
      <c r="J57" s="37"/>
      <c r="K57" s="37"/>
      <c r="L57" s="37"/>
      <c r="M57" s="37"/>
      <c r="N57" s="37"/>
      <c r="O57" s="37"/>
      <c r="P57" s="37"/>
      <c r="Q57" s="37"/>
      <c r="R57" s="37"/>
      <c r="S57" s="37"/>
      <c r="T57" s="37"/>
      <c r="U57" s="37"/>
      <c r="V57" s="37"/>
      <c r="W57" s="37"/>
      <c r="X57" s="37"/>
      <c r="Y57" s="38"/>
    </row>
    <row r="58" spans="1:25" x14ac:dyDescent="0.25">
      <c r="A58" s="191"/>
      <c r="B58" s="192"/>
      <c r="C58" s="193"/>
      <c r="D58" s="37"/>
      <c r="E58" s="37"/>
      <c r="F58" s="37"/>
      <c r="G58" s="37"/>
      <c r="H58" s="37"/>
      <c r="I58" s="37"/>
      <c r="J58" s="37"/>
      <c r="K58" s="37"/>
      <c r="L58" s="37"/>
      <c r="M58" s="37"/>
      <c r="N58" s="37"/>
      <c r="O58" s="37"/>
      <c r="P58" s="37"/>
      <c r="Q58" s="37"/>
      <c r="R58" s="37"/>
      <c r="S58" s="37"/>
      <c r="T58" s="37"/>
      <c r="U58" s="37"/>
      <c r="V58" s="37"/>
      <c r="W58" s="37"/>
      <c r="X58" s="37"/>
      <c r="Y58" s="38"/>
    </row>
    <row r="59" spans="1:25"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x14ac:dyDescent="0.25">
      <c r="A68" s="1"/>
      <c r="B68" s="2"/>
      <c r="C68" s="2"/>
      <c r="D68" s="2"/>
      <c r="E68" s="2"/>
      <c r="F68" s="2"/>
      <c r="G68" s="2"/>
      <c r="H68" s="2"/>
      <c r="I68" s="2"/>
      <c r="J68" s="2"/>
      <c r="K68" s="2"/>
      <c r="L68" s="2"/>
      <c r="M68" s="2"/>
      <c r="N68" s="2"/>
      <c r="O68" s="2"/>
      <c r="P68" s="2"/>
      <c r="Q68" s="2"/>
      <c r="R68" s="2"/>
      <c r="S68" s="2"/>
      <c r="T68" s="2"/>
      <c r="U68" s="2"/>
      <c r="V68" s="2"/>
      <c r="W68" s="2"/>
      <c r="X68" s="2"/>
      <c r="Y68" s="3"/>
    </row>
    <row r="69" spans="1:25" x14ac:dyDescent="0.25">
      <c r="A69" s="1"/>
      <c r="B69" s="2"/>
      <c r="C69" s="2"/>
      <c r="D69" s="2"/>
      <c r="E69" s="2"/>
      <c r="F69" s="2"/>
      <c r="G69" s="2"/>
      <c r="H69" s="2"/>
      <c r="I69" s="2"/>
      <c r="J69" s="2"/>
      <c r="K69" s="2"/>
      <c r="L69" s="2"/>
      <c r="M69" s="2"/>
      <c r="N69" s="2"/>
      <c r="O69" s="2"/>
      <c r="P69" s="2"/>
      <c r="Q69" s="2"/>
      <c r="R69" s="2"/>
      <c r="S69" s="2"/>
      <c r="T69" s="2"/>
      <c r="U69" s="2"/>
      <c r="V69" s="2"/>
      <c r="W69" s="2"/>
      <c r="X69" s="2"/>
      <c r="Y69" s="3"/>
    </row>
    <row r="70" spans="1:25" ht="15.75" thickBot="1" x14ac:dyDescent="0.3">
      <c r="A70" s="36"/>
      <c r="B70" s="4"/>
      <c r="C70" s="4"/>
      <c r="D70" s="4"/>
      <c r="E70" s="4"/>
      <c r="F70" s="4"/>
      <c r="G70" s="4"/>
      <c r="H70" s="4"/>
      <c r="I70" s="4"/>
      <c r="J70" s="4"/>
      <c r="K70" s="4"/>
      <c r="L70" s="4"/>
      <c r="M70" s="4"/>
      <c r="N70" s="4"/>
      <c r="O70" s="4"/>
      <c r="P70" s="4"/>
      <c r="Q70" s="4"/>
      <c r="R70" s="4"/>
      <c r="S70" s="4"/>
      <c r="T70" s="4"/>
      <c r="U70" s="4"/>
      <c r="V70" s="4"/>
      <c r="W70" s="4"/>
      <c r="X70" s="4"/>
      <c r="Y70" s="5"/>
    </row>
  </sheetData>
  <sheetProtection formatCells="0" selectLockedCells="1" selectUnlockedCells="1"/>
  <mergeCells count="93">
    <mergeCell ref="E36:F36"/>
    <mergeCell ref="N36:P36"/>
    <mergeCell ref="A16:A18"/>
    <mergeCell ref="C16:C18"/>
    <mergeCell ref="P5:S6"/>
    <mergeCell ref="P7:S10"/>
    <mergeCell ref="N14:S14"/>
    <mergeCell ref="N15:P15"/>
    <mergeCell ref="N16:P16"/>
    <mergeCell ref="H5:N6"/>
    <mergeCell ref="H7:N10"/>
    <mergeCell ref="O5:O10"/>
    <mergeCell ref="H12:N12"/>
    <mergeCell ref="O12:Y12"/>
    <mergeCell ref="U6:V6"/>
    <mergeCell ref="B15:B16"/>
    <mergeCell ref="D15:D16"/>
    <mergeCell ref="E15:F15"/>
    <mergeCell ref="E28:F28"/>
    <mergeCell ref="N28:P28"/>
    <mergeCell ref="E24:F24"/>
    <mergeCell ref="N24:P24"/>
    <mergeCell ref="E26:F26"/>
    <mergeCell ref="N26:P26"/>
    <mergeCell ref="E16:F16"/>
    <mergeCell ref="E48:F48"/>
    <mergeCell ref="N48:P48"/>
    <mergeCell ref="A51:C51"/>
    <mergeCell ref="W38:W46"/>
    <mergeCell ref="Y38:Y46"/>
    <mergeCell ref="E40:F40"/>
    <mergeCell ref="N40:P40"/>
    <mergeCell ref="E42:F42"/>
    <mergeCell ref="N42:P42"/>
    <mergeCell ref="E44:F44"/>
    <mergeCell ref="N44:P44"/>
    <mergeCell ref="E46:F46"/>
    <mergeCell ref="N46:P46"/>
    <mergeCell ref="W7:Y7"/>
    <mergeCell ref="W10:Y10"/>
    <mergeCell ref="W8:Y8"/>
    <mergeCell ref="U7:V7"/>
    <mergeCell ref="W6:Y6"/>
    <mergeCell ref="U10:V10"/>
    <mergeCell ref="W9:Y9"/>
    <mergeCell ref="S16:S18"/>
    <mergeCell ref="E38:F38"/>
    <mergeCell ref="N38:P38"/>
    <mergeCell ref="E34:F34"/>
    <mergeCell ref="N34:P34"/>
    <mergeCell ref="Q15:R16"/>
    <mergeCell ref="E30:F30"/>
    <mergeCell ref="N30:P30"/>
    <mergeCell ref="E20:F20"/>
    <mergeCell ref="N20:P20"/>
    <mergeCell ref="E18:F18"/>
    <mergeCell ref="N18:P18"/>
    <mergeCell ref="E22:F22"/>
    <mergeCell ref="N22:P22"/>
    <mergeCell ref="G14:G16"/>
    <mergeCell ref="H14:K14"/>
    <mergeCell ref="X1:Y1"/>
    <mergeCell ref="V2:W2"/>
    <mergeCell ref="X2:Y2"/>
    <mergeCell ref="U14:Y14"/>
    <mergeCell ref="U8:V8"/>
    <mergeCell ref="U9:V9"/>
    <mergeCell ref="A4:Y4"/>
    <mergeCell ref="A5:B12"/>
    <mergeCell ref="G5:G10"/>
    <mergeCell ref="T5:T10"/>
    <mergeCell ref="E12:F12"/>
    <mergeCell ref="C5:C6"/>
    <mergeCell ref="E5:F6"/>
    <mergeCell ref="C11:Y11"/>
    <mergeCell ref="C7:C10"/>
    <mergeCell ref="U5:Y5"/>
    <mergeCell ref="V3:W3"/>
    <mergeCell ref="X3:Y3"/>
    <mergeCell ref="A52:C58"/>
    <mergeCell ref="A1:C3"/>
    <mergeCell ref="D1:U3"/>
    <mergeCell ref="S38:S46"/>
    <mergeCell ref="U40:U44"/>
    <mergeCell ref="A42:A44"/>
    <mergeCell ref="C42:C44"/>
    <mergeCell ref="E32:F32"/>
    <mergeCell ref="N32:P32"/>
    <mergeCell ref="D7:D10"/>
    <mergeCell ref="E7:F10"/>
    <mergeCell ref="A13:Y13"/>
    <mergeCell ref="A14:F14"/>
    <mergeCell ref="V1:W1"/>
  </mergeCells>
  <dataValidations count="18">
    <dataValidation allowBlank="1" showInputMessage="1" showErrorMessage="1" sqref="E7:F10 H7"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2" xr:uid="{00000000-0002-0000-0000-000006000000}"/>
    <dataValidation allowBlank="1" showInputMessage="1" showErrorMessage="1" prompt="Para definir el alcance de su proceso tenga en cuenta que debe describir y delimitar brevemente el inicio y fin de las actividades del proceso. " sqref="H12:N12" xr:uid="{00000000-0002-0000-0000-000007000000}"/>
    <dataValidation allowBlank="1" showInputMessage="1" showErrorMessage="1" prompt="Identifica los procesos de la SIC, que proporcionan insumos o necesidades para ejecutar las actividades del proceso." sqref="A15" xr:uid="{00000000-0002-0000-0000-000008000000}"/>
    <dataValidation allowBlank="1" showInputMessage="1" showErrorMessage="1" prompt="Identifica Entidades externas o usuarios que proporcionan insumos o necesidades para ejecutar las actividades del proceso." sqref="C15"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4:K14" xr:uid="{00000000-0002-0000-0000-00000A000000}"/>
    <dataValidation allowBlank="1" showInputMessage="1" showErrorMessage="1" prompt="Define los cargos y/o roles responsables de realizar la actividad descrita. _x000a_" sqref="S15" xr:uid="{00000000-0002-0000-0000-00000B000000}"/>
    <dataValidation allowBlank="1" showInputMessage="1" showErrorMessage="1" prompt="Identifica los procesos, los cargos o roles específicos que reciben la salida y que hacen parte de la SIC." sqref="W15" xr:uid="{00000000-0002-0000-0000-00000C000000}"/>
    <dataValidation allowBlank="1" showInputMessage="1" showErrorMessage="1" prompt="Identifica las entidades externas que reciben o son afectados por las salidas generadas en una actividad." sqref="Y15" xr:uid="{00000000-0002-0000-0000-00000D000000}"/>
    <dataValidation allowBlank="1" showInputMessage="1" showErrorMessage="1" prompt="Seleccione de la lista desplegable los trámites y OPAS asociados al proceso, en caso de tener más de uno utilice las diferentes filas." sqref="A51:C51" xr:uid="{00000000-0002-0000-0000-00000E000000}"/>
    <dataValidation allowBlank="1" showInputMessage="1" showErrorMessage="1" prompt="Son los insumos o la información de necesidades o aspectos legales que se requieren para la ejecución de las actividades. " sqref="E15:F15"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5"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5:P15" xr:uid="{00000000-0002-0000-0000-000011000000}"/>
  </dataValidations>
  <pageMargins left="0.70866141732283472" right="0.70866141732283472" top="0.74803149606299213" bottom="0.74803149606299213" header="0.31496062992125984" footer="0.31496062992125984"/>
  <pageSetup scale="29" orientation="portrait" r:id="rId1"/>
  <headerFooter>
    <oddFooter>&amp;RSC01-F09 Vr1 (2019-05-06)</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2000000}">
          <x14:formula1>
            <xm:f>'Listas desplegables'!$D$3:$D$47</xm:f>
          </x14:formula1>
          <xm:sqref>C7:C10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35"/>
  <sheetViews>
    <sheetView showGridLines="0" view="pageBreakPreview" zoomScaleNormal="100" zoomScaleSheetLayoutView="100" workbookViewId="0">
      <selection activeCell="C8" sqref="C8:J8"/>
    </sheetView>
  </sheetViews>
  <sheetFormatPr baseColWidth="10" defaultColWidth="11.42578125" defaultRowHeight="15" x14ac:dyDescent="0.25"/>
  <cols>
    <col min="1" max="1" width="4" style="6" customWidth="1"/>
    <col min="2" max="2" width="33.85546875" style="6" customWidth="1"/>
    <col min="3" max="3" width="22.85546875" style="6" customWidth="1"/>
    <col min="4" max="4" width="9.42578125" style="6" customWidth="1"/>
    <col min="5" max="5" width="10" style="6" customWidth="1"/>
    <col min="6" max="6" width="12.42578125" style="6" customWidth="1"/>
    <col min="7" max="7" width="9" style="6" customWidth="1"/>
    <col min="8" max="8" width="8.42578125" style="6" customWidth="1"/>
    <col min="9" max="9" width="10.140625" style="6" customWidth="1"/>
    <col min="10" max="10" width="9.14062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397"/>
      <c r="C1" s="398"/>
      <c r="D1" s="399" t="s">
        <v>21</v>
      </c>
      <c r="E1" s="399"/>
      <c r="F1" s="399"/>
      <c r="G1" s="399"/>
      <c r="H1" s="399"/>
      <c r="I1" s="399"/>
      <c r="J1" s="399"/>
      <c r="K1" s="399"/>
      <c r="L1" s="399"/>
      <c r="M1" s="399"/>
      <c r="N1" s="399"/>
      <c r="O1" s="399"/>
      <c r="P1" s="399"/>
      <c r="Q1" s="399"/>
      <c r="R1" s="399"/>
      <c r="S1" s="400"/>
    </row>
    <row r="2" spans="2:25" ht="17.45" customHeight="1" x14ac:dyDescent="0.25">
      <c r="B2" s="401"/>
      <c r="C2" s="402"/>
      <c r="D2" s="402"/>
      <c r="E2" s="402"/>
      <c r="F2" s="402"/>
      <c r="G2" s="402"/>
      <c r="H2" s="402"/>
      <c r="I2" s="402"/>
      <c r="J2" s="402"/>
      <c r="K2" s="402"/>
      <c r="L2" s="402"/>
      <c r="M2" s="402"/>
      <c r="N2" s="402"/>
      <c r="O2" s="402"/>
      <c r="P2" s="402"/>
      <c r="Q2" s="402"/>
      <c r="R2" s="402"/>
      <c r="S2" s="403"/>
    </row>
    <row r="3" spans="2:25" ht="29.25" customHeight="1" x14ac:dyDescent="0.25">
      <c r="B3" s="404" t="s">
        <v>163</v>
      </c>
      <c r="C3" s="405"/>
      <c r="D3" s="405"/>
      <c r="E3" s="405"/>
      <c r="F3" s="405"/>
      <c r="G3" s="405"/>
      <c r="H3" s="405"/>
      <c r="I3" s="405"/>
      <c r="J3" s="405"/>
      <c r="K3" s="405"/>
      <c r="L3" s="405"/>
      <c r="M3" s="405"/>
      <c r="N3" s="405"/>
      <c r="O3" s="405"/>
      <c r="P3" s="405"/>
      <c r="Q3" s="405"/>
      <c r="R3" s="405"/>
      <c r="S3" s="406"/>
    </row>
    <row r="4" spans="2:25" x14ac:dyDescent="0.25">
      <c r="B4" s="15" t="s">
        <v>37</v>
      </c>
      <c r="C4" s="394" t="s">
        <v>204</v>
      </c>
      <c r="D4" s="395"/>
      <c r="E4" s="395"/>
      <c r="F4" s="395"/>
      <c r="G4" s="395"/>
      <c r="H4" s="395"/>
      <c r="I4" s="395"/>
      <c r="J4" s="395"/>
      <c r="K4" s="395"/>
      <c r="L4" s="395"/>
      <c r="M4" s="395"/>
      <c r="N4" s="395"/>
      <c r="O4" s="395"/>
      <c r="P4" s="395"/>
      <c r="Q4" s="395"/>
      <c r="R4" s="395"/>
      <c r="S4" s="407"/>
    </row>
    <row r="5" spans="2:25" x14ac:dyDescent="0.25">
      <c r="B5" s="15" t="s">
        <v>22</v>
      </c>
      <c r="C5" s="394" t="s">
        <v>108</v>
      </c>
      <c r="D5" s="395"/>
      <c r="E5" s="395"/>
      <c r="F5" s="395"/>
      <c r="G5" s="395"/>
      <c r="H5" s="395"/>
      <c r="I5" s="395"/>
      <c r="J5" s="396"/>
      <c r="K5" s="377" t="s">
        <v>36</v>
      </c>
      <c r="L5" s="377"/>
      <c r="M5" s="385" t="str">
        <f>VLOOKUP(C5,'Listas desplegables'!D3:G46,2,0)</f>
        <v>Sistema Integral de Gestión</v>
      </c>
      <c r="N5" s="385"/>
      <c r="O5" s="385"/>
      <c r="P5" s="385"/>
      <c r="Q5" s="385"/>
      <c r="R5" s="385"/>
      <c r="S5" s="387"/>
    </row>
    <row r="6" spans="2:25" ht="29.25" customHeight="1" x14ac:dyDescent="0.25">
      <c r="B6" s="15" t="s">
        <v>38</v>
      </c>
      <c r="C6" s="385" t="str">
        <f>VLOOKUP(C5,'Listas desplegables'!D3:G46,4,0)</f>
        <v xml:space="preserve">Director Administrativo </v>
      </c>
      <c r="D6" s="385"/>
      <c r="E6" s="385"/>
      <c r="F6" s="385"/>
      <c r="G6" s="385"/>
      <c r="H6" s="385"/>
      <c r="I6" s="385"/>
      <c r="J6" s="385"/>
      <c r="K6" s="386" t="s">
        <v>39</v>
      </c>
      <c r="L6" s="386"/>
      <c r="M6" s="385" t="s">
        <v>319</v>
      </c>
      <c r="N6" s="385"/>
      <c r="O6" s="385"/>
      <c r="P6" s="385"/>
      <c r="Q6" s="385"/>
      <c r="R6" s="385"/>
      <c r="S6" s="387"/>
    </row>
    <row r="7" spans="2:25" ht="15.75" customHeight="1" x14ac:dyDescent="0.25">
      <c r="B7" s="388"/>
      <c r="C7" s="389"/>
      <c r="D7" s="389"/>
      <c r="E7" s="389"/>
      <c r="F7" s="389"/>
      <c r="G7" s="389"/>
      <c r="H7" s="389"/>
      <c r="I7" s="389"/>
      <c r="J7" s="389"/>
      <c r="K7" s="389"/>
      <c r="L7" s="389"/>
      <c r="M7" s="389"/>
      <c r="N7" s="389"/>
      <c r="O7" s="389"/>
      <c r="P7" s="389"/>
      <c r="Q7" s="389"/>
      <c r="R7" s="389"/>
      <c r="S7" s="390"/>
    </row>
    <row r="8" spans="2:25" x14ac:dyDescent="0.25">
      <c r="B8" s="15" t="s">
        <v>23</v>
      </c>
      <c r="C8" s="385" t="str">
        <f>Caracterización!W7</f>
        <v>Cumplimiento de actividades del SGA - SC03-01</v>
      </c>
      <c r="D8" s="385"/>
      <c r="E8" s="385"/>
      <c r="F8" s="385"/>
      <c r="G8" s="385"/>
      <c r="H8" s="385"/>
      <c r="I8" s="385"/>
      <c r="J8" s="385"/>
      <c r="K8" s="386" t="s">
        <v>40</v>
      </c>
      <c r="L8" s="386"/>
      <c r="M8" s="391" t="s">
        <v>349</v>
      </c>
      <c r="N8" s="391"/>
      <c r="O8" s="386" t="s">
        <v>43</v>
      </c>
      <c r="P8" s="386"/>
      <c r="Q8" s="392" t="s">
        <v>209</v>
      </c>
      <c r="R8" s="392"/>
      <c r="S8" s="393"/>
    </row>
    <row r="9" spans="2:25" x14ac:dyDescent="0.25">
      <c r="B9" s="15" t="s">
        <v>24</v>
      </c>
      <c r="C9" s="366" t="s">
        <v>350</v>
      </c>
      <c r="D9" s="366"/>
      <c r="E9" s="366"/>
      <c r="F9" s="366"/>
      <c r="G9" s="366"/>
      <c r="H9" s="366"/>
      <c r="I9" s="366"/>
      <c r="J9" s="366"/>
      <c r="K9" s="366"/>
      <c r="L9" s="366"/>
      <c r="M9" s="366"/>
      <c r="N9" s="366"/>
      <c r="O9" s="366"/>
      <c r="P9" s="366"/>
      <c r="Q9" s="366"/>
      <c r="R9" s="366"/>
      <c r="S9" s="367"/>
    </row>
    <row r="10" spans="2:25" x14ac:dyDescent="0.25">
      <c r="B10" s="15" t="s">
        <v>41</v>
      </c>
      <c r="C10" s="368" t="s">
        <v>352</v>
      </c>
      <c r="D10" s="368"/>
      <c r="E10" s="368"/>
      <c r="F10" s="368"/>
      <c r="G10" s="368"/>
      <c r="H10" s="368"/>
      <c r="I10" s="368"/>
      <c r="J10" s="368"/>
      <c r="K10" s="368"/>
      <c r="L10" s="368"/>
      <c r="M10" s="368"/>
      <c r="N10" s="368"/>
      <c r="O10" s="368"/>
      <c r="P10" s="368"/>
      <c r="Q10" s="368"/>
      <c r="R10" s="368"/>
      <c r="S10" s="369"/>
    </row>
    <row r="11" spans="2:25" x14ac:dyDescent="0.25">
      <c r="B11" s="40" t="s">
        <v>166</v>
      </c>
      <c r="C11" s="370" t="s">
        <v>351</v>
      </c>
      <c r="D11" s="371"/>
      <c r="E11" s="371"/>
      <c r="F11" s="371"/>
      <c r="G11" s="371"/>
      <c r="H11" s="371"/>
      <c r="I11" s="371"/>
      <c r="J11" s="371"/>
      <c r="K11" s="371"/>
      <c r="L11" s="371"/>
      <c r="M11" s="371"/>
      <c r="N11" s="371"/>
      <c r="O11" s="371"/>
      <c r="P11" s="371"/>
      <c r="Q11" s="371"/>
      <c r="R11" s="371"/>
      <c r="S11" s="372"/>
    </row>
    <row r="12" spans="2:25" ht="14.25" customHeight="1" x14ac:dyDescent="0.25">
      <c r="B12" s="373"/>
      <c r="C12" s="374"/>
      <c r="D12" s="374"/>
      <c r="E12" s="374"/>
      <c r="F12" s="374"/>
      <c r="G12" s="374"/>
      <c r="H12" s="374"/>
      <c r="I12" s="374"/>
      <c r="J12" s="374"/>
      <c r="K12" s="374"/>
      <c r="L12" s="374"/>
      <c r="M12" s="374"/>
      <c r="N12" s="374"/>
      <c r="O12" s="374"/>
      <c r="P12" s="374"/>
      <c r="Q12" s="374"/>
      <c r="R12" s="374"/>
      <c r="S12" s="375"/>
    </row>
    <row r="13" spans="2:25" s="8" customFormat="1" ht="30.2" customHeight="1" x14ac:dyDescent="0.25">
      <c r="B13" s="39" t="s">
        <v>25</v>
      </c>
      <c r="C13" s="376" t="s">
        <v>165</v>
      </c>
      <c r="D13" s="280"/>
      <c r="E13" s="376" t="s">
        <v>42</v>
      </c>
      <c r="F13" s="279"/>
      <c r="G13" s="279"/>
      <c r="H13" s="280"/>
      <c r="I13" s="377" t="s">
        <v>26</v>
      </c>
      <c r="J13" s="377"/>
      <c r="K13" s="377"/>
      <c r="L13" s="377"/>
      <c r="M13" s="377"/>
      <c r="N13" s="377" t="s">
        <v>27</v>
      </c>
      <c r="O13" s="377"/>
      <c r="P13" s="377"/>
      <c r="Q13" s="377"/>
      <c r="R13" s="378"/>
      <c r="S13" s="379"/>
      <c r="U13"/>
      <c r="V13"/>
      <c r="W13"/>
      <c r="X13"/>
      <c r="Y13"/>
    </row>
    <row r="14" spans="2:25" ht="42" customHeight="1" x14ac:dyDescent="0.25">
      <c r="B14" s="380" t="s">
        <v>379</v>
      </c>
      <c r="C14" s="355" t="s">
        <v>354</v>
      </c>
      <c r="D14" s="355"/>
      <c r="E14" s="381" t="s">
        <v>356</v>
      </c>
      <c r="F14" s="381"/>
      <c r="G14" s="381"/>
      <c r="H14" s="381"/>
      <c r="I14" s="355" t="s">
        <v>232</v>
      </c>
      <c r="J14" s="355"/>
      <c r="K14" s="355"/>
      <c r="L14" s="355"/>
      <c r="M14" s="355"/>
      <c r="N14" s="349" t="s">
        <v>353</v>
      </c>
      <c r="O14" s="350"/>
      <c r="P14" s="350"/>
      <c r="Q14" s="350"/>
      <c r="R14" s="351"/>
      <c r="S14" s="379"/>
    </row>
    <row r="15" spans="2:25" ht="42" customHeight="1" x14ac:dyDescent="0.25">
      <c r="B15" s="380"/>
      <c r="C15" s="355" t="s">
        <v>355</v>
      </c>
      <c r="D15" s="355"/>
      <c r="E15" s="382" t="s">
        <v>357</v>
      </c>
      <c r="F15" s="383"/>
      <c r="G15" s="383"/>
      <c r="H15" s="384"/>
      <c r="I15" s="355" t="s">
        <v>232</v>
      </c>
      <c r="J15" s="355"/>
      <c r="K15" s="355"/>
      <c r="L15" s="355"/>
      <c r="M15" s="355"/>
      <c r="N15" s="352"/>
      <c r="O15" s="353"/>
      <c r="P15" s="353"/>
      <c r="Q15" s="353"/>
      <c r="R15" s="354"/>
      <c r="S15" s="379"/>
    </row>
    <row r="16" spans="2:25" x14ac:dyDescent="0.25">
      <c r="B16" s="356"/>
      <c r="C16" s="357"/>
      <c r="D16" s="357"/>
      <c r="E16" s="357"/>
      <c r="F16" s="357"/>
      <c r="G16" s="357"/>
      <c r="H16" s="357"/>
      <c r="I16" s="357"/>
      <c r="J16" s="357"/>
      <c r="K16" s="357"/>
      <c r="L16" s="357"/>
      <c r="M16" s="357"/>
      <c r="N16" s="357"/>
      <c r="O16" s="357"/>
      <c r="P16" s="357"/>
      <c r="Q16" s="357"/>
      <c r="R16" s="357"/>
      <c r="S16" s="358"/>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57"/>
      <c r="E18" s="11"/>
      <c r="F18" s="11" t="s">
        <v>30</v>
      </c>
      <c r="G18" s="57"/>
      <c r="H18" s="11"/>
      <c r="I18" s="11" t="s">
        <v>31</v>
      </c>
      <c r="J18" s="11"/>
      <c r="K18" s="57"/>
      <c r="L18" s="11"/>
      <c r="M18" s="11" t="s">
        <v>32</v>
      </c>
      <c r="N18" s="57" t="s">
        <v>264</v>
      </c>
      <c r="O18" s="11"/>
      <c r="P18" s="11" t="s">
        <v>254</v>
      </c>
      <c r="Q18" s="57"/>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59" t="s">
        <v>33</v>
      </c>
      <c r="C21" s="360" t="s">
        <v>210</v>
      </c>
      <c r="D21" s="361"/>
      <c r="E21" s="361"/>
      <c r="F21" s="361"/>
      <c r="G21" s="362"/>
      <c r="H21" s="44"/>
      <c r="I21" s="363" t="s">
        <v>211</v>
      </c>
      <c r="J21" s="363"/>
      <c r="K21" s="363"/>
      <c r="L21" s="363"/>
      <c r="M21" s="364"/>
      <c r="N21" s="360" t="s">
        <v>212</v>
      </c>
      <c r="O21" s="361"/>
      <c r="P21" s="361"/>
      <c r="Q21" s="361"/>
      <c r="R21" s="365"/>
      <c r="S21" s="16"/>
    </row>
    <row r="22" spans="2:19" ht="18" x14ac:dyDescent="0.25">
      <c r="B22" s="359"/>
      <c r="C22" s="360" t="s">
        <v>242</v>
      </c>
      <c r="D22" s="361"/>
      <c r="E22" s="361"/>
      <c r="F22" s="361"/>
      <c r="G22" s="362"/>
      <c r="H22" s="360"/>
      <c r="I22" s="361"/>
      <c r="J22" s="361"/>
      <c r="K22" s="361"/>
      <c r="L22" s="361"/>
      <c r="M22" s="362"/>
      <c r="N22" s="360"/>
      <c r="O22" s="361"/>
      <c r="P22" s="361"/>
      <c r="Q22" s="361"/>
      <c r="R22" s="365"/>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48" t="s">
        <v>34</v>
      </c>
      <c r="C24" s="101">
        <v>0.98</v>
      </c>
      <c r="D24" s="20"/>
      <c r="E24" s="340" t="s">
        <v>35</v>
      </c>
      <c r="F24" s="341"/>
      <c r="G24" s="342"/>
      <c r="H24" s="343" t="s">
        <v>255</v>
      </c>
      <c r="I24" s="344"/>
      <c r="J24" s="345"/>
      <c r="K24" s="340" t="s">
        <v>234</v>
      </c>
      <c r="L24" s="341"/>
      <c r="M24" s="341"/>
      <c r="N24" s="342"/>
      <c r="O24" s="346" t="s">
        <v>255</v>
      </c>
      <c r="P24" s="347"/>
      <c r="Q24" s="347"/>
      <c r="R24" s="348"/>
      <c r="S24" s="21"/>
    </row>
    <row r="25" spans="2:19" customFormat="1" x14ac:dyDescent="0.25"/>
    <row r="26" spans="2:19" customFormat="1" x14ac:dyDescent="0.25">
      <c r="B26" s="319" t="s">
        <v>346</v>
      </c>
      <c r="C26" s="320"/>
      <c r="D26" s="320"/>
      <c r="E26" s="320"/>
      <c r="F26" s="320"/>
      <c r="G26" s="320"/>
      <c r="H26" s="320"/>
      <c r="I26" s="320"/>
      <c r="J26" s="320"/>
      <c r="K26" s="320"/>
      <c r="L26" s="320"/>
      <c r="M26" s="320"/>
      <c r="N26" s="320"/>
      <c r="O26" s="320"/>
      <c r="P26" s="320"/>
      <c r="Q26" s="320"/>
      <c r="R26" s="320"/>
      <c r="S26" s="321"/>
    </row>
    <row r="27" spans="2:19" customFormat="1" ht="18" x14ac:dyDescent="0.25">
      <c r="B27" s="322" t="s">
        <v>372</v>
      </c>
      <c r="C27" s="323"/>
      <c r="D27" s="324"/>
      <c r="E27" s="181" t="s">
        <v>373</v>
      </c>
      <c r="F27" s="322" t="s">
        <v>374</v>
      </c>
      <c r="G27" s="323"/>
      <c r="H27" s="323"/>
      <c r="I27" s="323"/>
      <c r="J27" s="323"/>
      <c r="K27" s="324"/>
      <c r="L27" s="322" t="s">
        <v>375</v>
      </c>
      <c r="M27" s="323"/>
      <c r="N27" s="323"/>
      <c r="O27" s="323"/>
      <c r="P27" s="323"/>
      <c r="Q27" s="323"/>
      <c r="R27" s="324"/>
      <c r="S27" s="6"/>
    </row>
    <row r="28" spans="2:19" customFormat="1" ht="18" x14ac:dyDescent="0.25">
      <c r="B28" s="325" t="s">
        <v>376</v>
      </c>
      <c r="C28" s="326"/>
      <c r="D28" s="327"/>
      <c r="E28" s="328">
        <v>2020</v>
      </c>
      <c r="F28" s="330">
        <v>99</v>
      </c>
      <c r="G28" s="331"/>
      <c r="H28" s="331"/>
      <c r="I28" s="331"/>
      <c r="J28" s="331"/>
      <c r="K28" s="332"/>
      <c r="L28" s="330">
        <v>179</v>
      </c>
      <c r="M28" s="331"/>
      <c r="N28" s="331"/>
      <c r="O28" s="331"/>
      <c r="P28" s="331"/>
      <c r="Q28" s="331"/>
      <c r="R28" s="332"/>
      <c r="S28" s="6"/>
    </row>
    <row r="29" spans="2:19" customFormat="1" ht="18" x14ac:dyDescent="0.25">
      <c r="B29" s="325" t="s">
        <v>377</v>
      </c>
      <c r="C29" s="326"/>
      <c r="D29" s="327"/>
      <c r="E29" s="328"/>
      <c r="F29" s="330">
        <v>104</v>
      </c>
      <c r="G29" s="331"/>
      <c r="H29" s="331"/>
      <c r="I29" s="331"/>
      <c r="J29" s="331"/>
      <c r="K29" s="332"/>
      <c r="L29" s="330">
        <v>179</v>
      </c>
      <c r="M29" s="331"/>
      <c r="N29" s="331"/>
      <c r="O29" s="331"/>
      <c r="P29" s="331"/>
      <c r="Q29" s="331"/>
      <c r="R29" s="332"/>
      <c r="S29" s="6"/>
    </row>
    <row r="30" spans="2:19" customFormat="1" ht="18" x14ac:dyDescent="0.25">
      <c r="B30" s="333" t="s">
        <v>378</v>
      </c>
      <c r="C30" s="334"/>
      <c r="D30" s="335"/>
      <c r="E30" s="329"/>
      <c r="F30" s="336">
        <f>(F28/F29)</f>
        <v>0.95192307692307687</v>
      </c>
      <c r="G30" s="337"/>
      <c r="H30" s="337"/>
      <c r="I30" s="337"/>
      <c r="J30" s="337"/>
      <c r="K30" s="338"/>
      <c r="L30" s="339">
        <f>L28/L29</f>
        <v>1</v>
      </c>
      <c r="M30" s="339"/>
      <c r="N30" s="339"/>
      <c r="O30" s="339"/>
      <c r="P30" s="339"/>
      <c r="Q30" s="339"/>
      <c r="R30" s="339"/>
      <c r="S30" s="6"/>
    </row>
    <row r="31" spans="2:19" customFormat="1" x14ac:dyDescent="0.25">
      <c r="B31" s="6"/>
      <c r="C31" s="6"/>
      <c r="D31" s="6"/>
      <c r="E31" s="6"/>
      <c r="F31" s="6"/>
      <c r="G31" s="6"/>
      <c r="H31" s="6"/>
      <c r="I31" s="6"/>
      <c r="J31" s="6"/>
      <c r="K31" s="6"/>
      <c r="L31" s="6"/>
      <c r="M31" s="6"/>
      <c r="N31" s="6"/>
      <c r="O31" s="6"/>
      <c r="P31" s="6"/>
      <c r="Q31" s="6"/>
      <c r="R31" s="6"/>
      <c r="S31" s="6"/>
    </row>
    <row r="32" spans="2:19" customFormat="1" x14ac:dyDescent="0.25"/>
    <row r="33" customFormat="1" x14ac:dyDescent="0.25"/>
    <row r="34" customFormat="1" x14ac:dyDescent="0.25"/>
    <row r="35" customFormat="1" x14ac:dyDescent="0.25"/>
  </sheetData>
  <mergeCells count="60">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C15:D15"/>
    <mergeCell ref="E15:H15"/>
    <mergeCell ref="E24:G24"/>
    <mergeCell ref="H24:J24"/>
    <mergeCell ref="K24:N24"/>
    <mergeCell ref="O24:R24"/>
    <mergeCell ref="N14:R15"/>
    <mergeCell ref="I15:M15"/>
    <mergeCell ref="B16:S16"/>
    <mergeCell ref="B21:B22"/>
    <mergeCell ref="C21:G21"/>
    <mergeCell ref="I21:M21"/>
    <mergeCell ref="N21:R21"/>
    <mergeCell ref="C22:G22"/>
    <mergeCell ref="H22:M22"/>
    <mergeCell ref="N22:R22"/>
    <mergeCell ref="B26:S26"/>
    <mergeCell ref="B27:D27"/>
    <mergeCell ref="F27:K27"/>
    <mergeCell ref="L27:R27"/>
    <mergeCell ref="B28:D28"/>
    <mergeCell ref="E28:E30"/>
    <mergeCell ref="F28:K28"/>
    <mergeCell ref="L28:R28"/>
    <mergeCell ref="B29:D29"/>
    <mergeCell ref="F29:K29"/>
    <mergeCell ref="L29:R29"/>
    <mergeCell ref="B30:D30"/>
    <mergeCell ref="F30:K30"/>
    <mergeCell ref="L30:R30"/>
  </mergeCells>
  <dataValidations count="21">
    <dataValidation allowBlank="1" showInputMessage="1" showErrorMessage="1" prompt="Si existe linea base, por favor indique en esta casilla desde que fuente de información  se tomarón los datos" sqref="K24:N24" xr:uid="{00000000-0002-0000-0100-000000000000}"/>
    <dataValidation allowBlank="1" showInputMessage="1" showErrorMessage="1" prompt="En caso de contar con información previa de la medición, establezca cul es la linea de partida para la medición de su indicador" sqref="E24:G24" xr:uid="{00000000-0002-0000-0100-000001000000}"/>
    <dataValidation allowBlank="1" showInputMessage="1" showErrorMessage="1" prompt="Defina la meta del indicador, teniendo en cuenta la tendencia establecida" sqref="B24" xr:uid="{00000000-0002-0000-0100-000002000000}"/>
    <dataValidation allowBlank="1" showInputMessage="1" showErrorMessage="1" prompt="Seleccione con una &quot;X&quot; la tendencia que debe tener el resultado del indicador" sqref="B21:B22" xr:uid="{00000000-0002-0000-0100-000003000000}"/>
    <dataValidation allowBlank="1" showInputMessage="1" showErrorMessage="1" prompt="Seleccione la periodicidad con la que se va a medir el indicador. Solo pueed seleccionar una." sqref="B18" xr:uid="{00000000-0002-0000-0100-000004000000}"/>
    <dataValidation allowBlank="1" showInputMessage="1" showErrorMessage="1" prompt="Aclara de donde tomará la información para el cálculo del indicador" sqref="N13:R13" xr:uid="{00000000-0002-0000-0100-000005000000}"/>
    <dataValidation allowBlank="1" showInputMessage="1" showErrorMessage="1" prompt="Seleccione de la lista desplegable la unidad de medida de cada una de sus variables." sqref="I13:M13" xr:uid="{00000000-0002-0000-0100-000006000000}"/>
    <dataValidation allowBlank="1" showInputMessage="1" showErrorMessage="1" prompt="Describa brevemente la variable definida" sqref="E13:H13" xr:uid="{00000000-0002-0000-0100-000007000000}"/>
    <dataValidation allowBlank="1" showInputMessage="1" showErrorMessage="1" prompt="En cada casilla defina el nombre de las variables de su indicador" sqref="C13:D13" xr:uid="{00000000-0002-0000-0100-000008000000}"/>
    <dataValidation allowBlank="1" showInputMessage="1" showErrorMessage="1" prompt="Defina la relación mátematica que se constituirá como la fórmula de su indicador" sqref="B13"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Amplie el objetivo del indicador, contestando preguntas como  ¿qué?, ¿para qué?, ¿cómo?" sqref="B10" xr:uid="{00000000-0002-0000-01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D000000}"/>
    <dataValidation allowBlank="1" showInputMessage="1" showErrorMessage="1" prompt="Se cargará automáticamente el tipo de indicador que definió en la caracterización." sqref="K8:L8" xr:uid="{00000000-0002-0000-0100-00000E000000}"/>
    <dataValidation allowBlank="1" showInputMessage="1" showErrorMessage="1" prompt="Se cargará automaticamente el líder del proceso seleccionado. Por favor válidelo y retroalimente al enlace de la OAP." sqref="B6" xr:uid="{00000000-0002-0000-0100-00000F000000}"/>
    <dataValidation allowBlank="1" showInputMessage="1" showErrorMessage="1" prompt="Se cargará automaticamente el nombre del indicador que definió en la caracterización" sqref="B8" xr:uid="{00000000-0002-0000-0100-000010000000}"/>
    <dataValidation allowBlank="1" showInputMessage="1" showErrorMessage="1" prompt="Ingrese el nombre y el cargo de la persona responsable de la medición del indicador._x000a_Ej: Juan Perez - Profesional Univeristario " sqref="K6:L6" xr:uid="{00000000-0002-0000-0100-000011000000}"/>
    <dataValidation allowBlank="1" showInputMessage="1" showErrorMessage="1" prompt="Se cargará automáticamente el macroproceso al cual pertenece el macroproceso" sqref="K5:L5" xr:uid="{00000000-0002-0000-0100-000012000000}"/>
    <dataValidation allowBlank="1" showInputMessage="1" showErrorMessage="1" prompt="Seleccione de la lista desplegable el nombre del proceso" sqref="B5" xr:uid="{00000000-0002-0000-0100-000013000000}"/>
    <dataValidation allowBlank="1" showInputMessage="1" showErrorMessage="1" promptTitle="Dependencia" prompt="Seleccione de la lista desplegable la dependencia responsable del proceso" sqref="B4" xr:uid="{00000000-0002-0000-0100-000014000000}"/>
  </dataValidations>
  <printOptions horizontalCentered="1"/>
  <pageMargins left="0.51181102362204722" right="0.51181102362204722" top="0.59055118110236227" bottom="0.59055118110236227" header="0.31496062992125984" footer="0.70866141732283472"/>
  <pageSetup scale="41"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desplegables'!$D$3:$D$47</xm:f>
          </x14:formula1>
          <xm:sqref>C5:J5</xm:sqref>
        </x14:dataValidation>
        <x14:dataValidation type="list" allowBlank="1" showInputMessage="1" showErrorMessage="1" xr:uid="{00000000-0002-0000-0100-000016000000}">
          <x14:formula1>
            <xm:f>'Listas desplegables'!$O$19:$O$20</xm:f>
          </x14:formula1>
          <xm:sqref>I14:M15</xm:sqref>
        </x14:dataValidation>
        <x14:dataValidation type="list" allowBlank="1" showInputMessage="1" showErrorMessage="1" xr:uid="{00000000-0002-0000-0100-000017000000}">
          <x14:formula1>
            <xm:f>'Listas desplegables'!$O$2:$O$3</xm:f>
          </x14:formula1>
          <xm:sqref>Q8:S8</xm:sqref>
        </x14:dataValidation>
        <x14:dataValidation type="list" allowBlank="1" showInputMessage="1" showErrorMessage="1" xr:uid="{00000000-0002-0000-0100-000018000000}">
          <x14:formula1>
            <xm:f>'Listas desplegables'!$L$2:$L$42</xm:f>
          </x14:formula1>
          <xm:sqref>C4:S4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A55"/>
  <sheetViews>
    <sheetView showGridLines="0" view="pageBreakPreview" topLeftCell="A10" zoomScale="70" zoomScaleNormal="100" zoomScaleSheetLayoutView="70" workbookViewId="0">
      <selection activeCell="C8" sqref="C8:J8"/>
    </sheetView>
  </sheetViews>
  <sheetFormatPr baseColWidth="10" defaultColWidth="11.42578125" defaultRowHeight="15" x14ac:dyDescent="0.25"/>
  <cols>
    <col min="1" max="1" width="4" style="6" customWidth="1"/>
    <col min="2" max="2" width="33.85546875" style="6" customWidth="1"/>
    <col min="3" max="3" width="22.85546875" style="6" customWidth="1"/>
    <col min="4" max="4" width="9.5703125" style="6" customWidth="1"/>
    <col min="5" max="5" width="10" style="6" customWidth="1"/>
    <col min="6" max="6" width="12.42578125" style="6" customWidth="1"/>
    <col min="7" max="7" width="8.42578125" style="6" customWidth="1"/>
    <col min="8" max="8" width="10.42578125" style="6" customWidth="1"/>
    <col min="9" max="9" width="13.85546875" style="6" customWidth="1"/>
    <col min="10" max="10" width="11.4257812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1" width="18.7109375" customWidth="1"/>
    <col min="22" max="22" width="16" customWidth="1"/>
    <col min="23" max="23" width="17.5703125" customWidth="1"/>
    <col min="24" max="24" width="16.5703125" customWidth="1"/>
    <col min="25" max="25" width="14.28515625" customWidth="1"/>
    <col min="26" max="26" width="14.85546875" style="6" customWidth="1"/>
    <col min="27" max="27" width="19" style="6" customWidth="1"/>
    <col min="28" max="16384" width="11.42578125" style="6"/>
  </cols>
  <sheetData>
    <row r="1" spans="2:25" ht="86.25" customHeight="1" x14ac:dyDescent="0.25">
      <c r="B1" s="397"/>
      <c r="C1" s="398"/>
      <c r="D1" s="399" t="s">
        <v>21</v>
      </c>
      <c r="E1" s="399"/>
      <c r="F1" s="399"/>
      <c r="G1" s="399"/>
      <c r="H1" s="399"/>
      <c r="I1" s="399"/>
      <c r="J1" s="399"/>
      <c r="K1" s="399"/>
      <c r="L1" s="399"/>
      <c r="M1" s="399"/>
      <c r="N1" s="399"/>
      <c r="O1" s="399"/>
      <c r="P1" s="399"/>
      <c r="Q1" s="399"/>
      <c r="R1" s="399"/>
      <c r="S1" s="400"/>
    </row>
    <row r="2" spans="2:25" ht="17.45" customHeight="1" x14ac:dyDescent="0.25">
      <c r="B2" s="401"/>
      <c r="C2" s="402"/>
      <c r="D2" s="402"/>
      <c r="E2" s="402"/>
      <c r="F2" s="402"/>
      <c r="G2" s="402"/>
      <c r="H2" s="402"/>
      <c r="I2" s="402"/>
      <c r="J2" s="402"/>
      <c r="K2" s="402"/>
      <c r="L2" s="402"/>
      <c r="M2" s="402"/>
      <c r="N2" s="402"/>
      <c r="O2" s="402"/>
      <c r="P2" s="402"/>
      <c r="Q2" s="402"/>
      <c r="R2" s="402"/>
      <c r="S2" s="403"/>
    </row>
    <row r="3" spans="2:25" ht="29.25" customHeight="1" x14ac:dyDescent="0.25">
      <c r="B3" s="404" t="s">
        <v>163</v>
      </c>
      <c r="C3" s="405"/>
      <c r="D3" s="405"/>
      <c r="E3" s="405"/>
      <c r="F3" s="405"/>
      <c r="G3" s="405"/>
      <c r="H3" s="405"/>
      <c r="I3" s="405"/>
      <c r="J3" s="405"/>
      <c r="K3" s="405"/>
      <c r="L3" s="405"/>
      <c r="M3" s="405"/>
      <c r="N3" s="405"/>
      <c r="O3" s="405"/>
      <c r="P3" s="405"/>
      <c r="Q3" s="405"/>
      <c r="R3" s="405"/>
      <c r="S3" s="406"/>
    </row>
    <row r="4" spans="2:25" x14ac:dyDescent="0.25">
      <c r="B4" s="15" t="s">
        <v>37</v>
      </c>
      <c r="C4" s="394" t="s">
        <v>204</v>
      </c>
      <c r="D4" s="395"/>
      <c r="E4" s="395"/>
      <c r="F4" s="395"/>
      <c r="G4" s="395"/>
      <c r="H4" s="395"/>
      <c r="I4" s="395"/>
      <c r="J4" s="395"/>
      <c r="K4" s="395"/>
      <c r="L4" s="395"/>
      <c r="M4" s="395"/>
      <c r="N4" s="395"/>
      <c r="O4" s="395"/>
      <c r="P4" s="395"/>
      <c r="Q4" s="395"/>
      <c r="R4" s="395"/>
      <c r="S4" s="407"/>
    </row>
    <row r="5" spans="2:25" x14ac:dyDescent="0.25">
      <c r="B5" s="15" t="s">
        <v>22</v>
      </c>
      <c r="C5" s="394" t="s">
        <v>108</v>
      </c>
      <c r="D5" s="395"/>
      <c r="E5" s="395"/>
      <c r="F5" s="395"/>
      <c r="G5" s="395"/>
      <c r="H5" s="395"/>
      <c r="I5" s="395"/>
      <c r="J5" s="396"/>
      <c r="K5" s="377" t="s">
        <v>36</v>
      </c>
      <c r="L5" s="377"/>
      <c r="M5" s="385" t="str">
        <f>VLOOKUP(C5,'Listas desplegables'!D3:G46,2,0)</f>
        <v>Sistema Integral de Gestión</v>
      </c>
      <c r="N5" s="385"/>
      <c r="O5" s="385"/>
      <c r="P5" s="385"/>
      <c r="Q5" s="385"/>
      <c r="R5" s="385"/>
      <c r="S5" s="387"/>
    </row>
    <row r="6" spans="2:25" ht="36.75" customHeight="1" x14ac:dyDescent="0.25">
      <c r="B6" s="15" t="s">
        <v>38</v>
      </c>
      <c r="C6" s="385" t="str">
        <f>VLOOKUP(C5,'Listas desplegables'!D3:G46,4,0)</f>
        <v xml:space="preserve">Director Administrativo </v>
      </c>
      <c r="D6" s="385"/>
      <c r="E6" s="385"/>
      <c r="F6" s="385"/>
      <c r="G6" s="385"/>
      <c r="H6" s="385"/>
      <c r="I6" s="385"/>
      <c r="J6" s="385"/>
      <c r="K6" s="386" t="s">
        <v>39</v>
      </c>
      <c r="L6" s="386"/>
      <c r="M6" s="385" t="s">
        <v>319</v>
      </c>
      <c r="N6" s="385"/>
      <c r="O6" s="385"/>
      <c r="P6" s="385"/>
      <c r="Q6" s="385"/>
      <c r="R6" s="385"/>
      <c r="S6" s="387"/>
    </row>
    <row r="7" spans="2:25" ht="15.75" customHeight="1" x14ac:dyDescent="0.25">
      <c r="B7" s="388"/>
      <c r="C7" s="389"/>
      <c r="D7" s="389"/>
      <c r="E7" s="389"/>
      <c r="F7" s="389"/>
      <c r="G7" s="389"/>
      <c r="H7" s="389"/>
      <c r="I7" s="389"/>
      <c r="J7" s="389"/>
      <c r="K7" s="389"/>
      <c r="L7" s="389"/>
      <c r="M7" s="389"/>
      <c r="N7" s="389"/>
      <c r="O7" s="389"/>
      <c r="P7" s="389"/>
      <c r="Q7" s="389"/>
      <c r="R7" s="389"/>
      <c r="S7" s="390"/>
    </row>
    <row r="8" spans="2:25" ht="20.25" customHeight="1" x14ac:dyDescent="0.25">
      <c r="B8" s="15" t="s">
        <v>23</v>
      </c>
      <c r="C8" s="392" t="str">
        <f>Caracterización!W9</f>
        <v xml:space="preserve">Consumo de energía eléctrica percápita trimestral de la SIC - SC03-03 </v>
      </c>
      <c r="D8" s="392"/>
      <c r="E8" s="392"/>
      <c r="F8" s="392"/>
      <c r="G8" s="392"/>
      <c r="H8" s="392"/>
      <c r="I8" s="392"/>
      <c r="J8" s="392"/>
      <c r="K8" s="386" t="s">
        <v>40</v>
      </c>
      <c r="L8" s="386"/>
      <c r="M8" s="391" t="str">
        <f>Caracterización!U8</f>
        <v>Eficiencia</v>
      </c>
      <c r="N8" s="391"/>
      <c r="O8" s="386" t="s">
        <v>43</v>
      </c>
      <c r="P8" s="386"/>
      <c r="Q8" s="392" t="s">
        <v>209</v>
      </c>
      <c r="R8" s="392"/>
      <c r="S8" s="393"/>
    </row>
    <row r="9" spans="2:25" x14ac:dyDescent="0.25">
      <c r="B9" s="15" t="s">
        <v>24</v>
      </c>
      <c r="C9" s="366" t="s">
        <v>364</v>
      </c>
      <c r="D9" s="366"/>
      <c r="E9" s="366"/>
      <c r="F9" s="366"/>
      <c r="G9" s="366"/>
      <c r="H9" s="366"/>
      <c r="I9" s="366"/>
      <c r="J9" s="366"/>
      <c r="K9" s="366"/>
      <c r="L9" s="366"/>
      <c r="M9" s="366"/>
      <c r="N9" s="366"/>
      <c r="O9" s="366"/>
      <c r="P9" s="366"/>
      <c r="Q9" s="366"/>
      <c r="R9" s="366"/>
      <c r="S9" s="367"/>
    </row>
    <row r="10" spans="2:25" x14ac:dyDescent="0.25">
      <c r="B10" s="15" t="s">
        <v>41</v>
      </c>
      <c r="C10" s="368" t="s">
        <v>317</v>
      </c>
      <c r="D10" s="368"/>
      <c r="E10" s="368"/>
      <c r="F10" s="368"/>
      <c r="G10" s="368"/>
      <c r="H10" s="368"/>
      <c r="I10" s="368"/>
      <c r="J10" s="368"/>
      <c r="K10" s="368"/>
      <c r="L10" s="368"/>
      <c r="M10" s="368"/>
      <c r="N10" s="368"/>
      <c r="O10" s="368"/>
      <c r="P10" s="368"/>
      <c r="Q10" s="368"/>
      <c r="R10" s="368"/>
      <c r="S10" s="369"/>
    </row>
    <row r="11" spans="2:25" x14ac:dyDescent="0.25">
      <c r="B11" s="40" t="s">
        <v>166</v>
      </c>
      <c r="C11" s="370" t="s">
        <v>326</v>
      </c>
      <c r="D11" s="371"/>
      <c r="E11" s="371"/>
      <c r="F11" s="371"/>
      <c r="G11" s="371"/>
      <c r="H11" s="371"/>
      <c r="I11" s="371"/>
      <c r="J11" s="371"/>
      <c r="K11" s="371"/>
      <c r="L11" s="371"/>
      <c r="M11" s="371"/>
      <c r="N11" s="371"/>
      <c r="O11" s="371"/>
      <c r="P11" s="371"/>
      <c r="Q11" s="371"/>
      <c r="R11" s="371"/>
      <c r="S11" s="372"/>
    </row>
    <row r="12" spans="2:25" x14ac:dyDescent="0.25">
      <c r="B12" s="373"/>
      <c r="C12" s="374"/>
      <c r="D12" s="374"/>
      <c r="E12" s="374"/>
      <c r="F12" s="374"/>
      <c r="G12" s="374"/>
      <c r="H12" s="374"/>
      <c r="I12" s="374"/>
      <c r="J12" s="374"/>
      <c r="K12" s="374"/>
      <c r="L12" s="374"/>
      <c r="M12" s="374"/>
      <c r="N12" s="374"/>
      <c r="O12" s="374"/>
      <c r="P12" s="374"/>
      <c r="Q12" s="374"/>
      <c r="R12" s="374"/>
      <c r="S12" s="375"/>
    </row>
    <row r="13" spans="2:25" s="8" customFormat="1" ht="30.2" customHeight="1" x14ac:dyDescent="0.25">
      <c r="B13" s="39" t="s">
        <v>25</v>
      </c>
      <c r="C13" s="376" t="s">
        <v>165</v>
      </c>
      <c r="D13" s="280"/>
      <c r="E13" s="376" t="s">
        <v>42</v>
      </c>
      <c r="F13" s="279"/>
      <c r="G13" s="279"/>
      <c r="H13" s="280"/>
      <c r="I13" s="377" t="s">
        <v>26</v>
      </c>
      <c r="J13" s="377"/>
      <c r="K13" s="377"/>
      <c r="L13" s="377"/>
      <c r="M13" s="377"/>
      <c r="N13" s="377" t="s">
        <v>27</v>
      </c>
      <c r="O13" s="377"/>
      <c r="P13" s="377"/>
      <c r="Q13" s="377"/>
      <c r="R13" s="378"/>
      <c r="S13" s="379"/>
      <c r="U13"/>
      <c r="V13"/>
      <c r="W13"/>
      <c r="X13"/>
      <c r="Y13"/>
    </row>
    <row r="14" spans="2:25" ht="42" customHeight="1" x14ac:dyDescent="0.25">
      <c r="B14" s="380" t="s">
        <v>409</v>
      </c>
      <c r="C14" s="355" t="s">
        <v>365</v>
      </c>
      <c r="D14" s="355"/>
      <c r="E14" s="355" t="s">
        <v>366</v>
      </c>
      <c r="F14" s="355"/>
      <c r="G14" s="355"/>
      <c r="H14" s="355"/>
      <c r="I14" s="355" t="s">
        <v>232</v>
      </c>
      <c r="J14" s="355"/>
      <c r="K14" s="355"/>
      <c r="L14" s="355"/>
      <c r="M14" s="355"/>
      <c r="N14" s="381" t="s">
        <v>362</v>
      </c>
      <c r="O14" s="381"/>
      <c r="P14" s="381"/>
      <c r="Q14" s="381"/>
      <c r="R14" s="424"/>
      <c r="S14" s="379"/>
    </row>
    <row r="15" spans="2:25" ht="59.25" customHeight="1" x14ac:dyDescent="0.25">
      <c r="B15" s="380"/>
      <c r="C15" s="355" t="s">
        <v>410</v>
      </c>
      <c r="D15" s="355"/>
      <c r="E15" s="293" t="s">
        <v>367</v>
      </c>
      <c r="F15" s="294"/>
      <c r="G15" s="294"/>
      <c r="H15" s="295"/>
      <c r="I15" s="355" t="s">
        <v>232</v>
      </c>
      <c r="J15" s="355"/>
      <c r="K15" s="355"/>
      <c r="L15" s="355"/>
      <c r="M15" s="355"/>
      <c r="N15" s="381" t="s">
        <v>368</v>
      </c>
      <c r="O15" s="381"/>
      <c r="P15" s="381"/>
      <c r="Q15" s="381"/>
      <c r="R15" s="424"/>
      <c r="S15" s="379"/>
    </row>
    <row r="16" spans="2:25" x14ac:dyDescent="0.25">
      <c r="B16" s="356"/>
      <c r="C16" s="357"/>
      <c r="D16" s="357"/>
      <c r="E16" s="357"/>
      <c r="F16" s="357"/>
      <c r="G16" s="357"/>
      <c r="H16" s="357"/>
      <c r="I16" s="357"/>
      <c r="J16" s="357"/>
      <c r="K16" s="357"/>
      <c r="L16" s="357"/>
      <c r="M16" s="357"/>
      <c r="N16" s="357"/>
      <c r="O16" s="357"/>
      <c r="P16" s="357"/>
      <c r="Q16" s="357"/>
      <c r="R16" s="357"/>
      <c r="S16" s="358"/>
    </row>
    <row r="17" spans="2:27" ht="18" x14ac:dyDescent="0.25">
      <c r="B17" s="17"/>
      <c r="C17" s="9"/>
      <c r="D17" s="9"/>
      <c r="E17" s="9"/>
      <c r="F17" s="9"/>
      <c r="G17" s="9"/>
      <c r="H17" s="9"/>
      <c r="I17" s="9"/>
      <c r="J17" s="9"/>
      <c r="K17" s="9"/>
      <c r="L17" s="9"/>
      <c r="M17" s="9"/>
      <c r="N17" s="9"/>
      <c r="O17" s="9"/>
      <c r="P17" s="9"/>
      <c r="Q17" s="9"/>
      <c r="R17" s="10"/>
      <c r="S17" s="16"/>
    </row>
    <row r="18" spans="2:27" ht="18" x14ac:dyDescent="0.25">
      <c r="B18" s="22" t="s">
        <v>28</v>
      </c>
      <c r="C18" s="11" t="s">
        <v>29</v>
      </c>
      <c r="D18" s="57"/>
      <c r="E18" s="11"/>
      <c r="F18" s="11" t="s">
        <v>30</v>
      </c>
      <c r="G18" s="57"/>
      <c r="H18" s="11"/>
      <c r="I18" s="11" t="s">
        <v>31</v>
      </c>
      <c r="J18" s="11"/>
      <c r="K18" s="57" t="s">
        <v>264</v>
      </c>
      <c r="L18" s="11"/>
      <c r="M18" s="11" t="s">
        <v>32</v>
      </c>
      <c r="N18" s="57"/>
      <c r="O18" s="11"/>
      <c r="P18" s="11" t="s">
        <v>254</v>
      </c>
      <c r="Q18" s="57"/>
      <c r="R18" s="12"/>
      <c r="S18" s="16"/>
    </row>
    <row r="19" spans="2:27" ht="18" x14ac:dyDescent="0.25">
      <c r="B19" s="18"/>
      <c r="C19" s="13"/>
      <c r="D19" s="13"/>
      <c r="E19" s="13"/>
      <c r="F19" s="13"/>
      <c r="G19" s="13"/>
      <c r="H19" s="13"/>
      <c r="I19" s="13"/>
      <c r="J19" s="13"/>
      <c r="K19" s="13"/>
      <c r="L19" s="13"/>
      <c r="M19" s="13"/>
      <c r="N19" s="13"/>
      <c r="O19" s="13"/>
      <c r="P19" s="13"/>
      <c r="Q19" s="13"/>
      <c r="R19" s="14"/>
      <c r="S19" s="16"/>
    </row>
    <row r="20" spans="2:27" ht="15.75" x14ac:dyDescent="0.25">
      <c r="B20" s="19"/>
      <c r="C20" s="7"/>
      <c r="D20" s="7"/>
      <c r="E20" s="7"/>
      <c r="F20" s="7"/>
      <c r="G20" s="7"/>
      <c r="H20" s="7"/>
      <c r="I20" s="7"/>
      <c r="J20" s="7"/>
      <c r="K20" s="7"/>
      <c r="L20" s="7"/>
      <c r="M20" s="7"/>
      <c r="N20" s="7"/>
      <c r="O20" s="7"/>
      <c r="P20" s="7"/>
      <c r="Q20" s="7"/>
      <c r="R20" s="7"/>
      <c r="S20" s="16"/>
    </row>
    <row r="21" spans="2:27" ht="18" x14ac:dyDescent="0.25">
      <c r="B21" s="359" t="s">
        <v>33</v>
      </c>
      <c r="C21" s="360" t="s">
        <v>210</v>
      </c>
      <c r="D21" s="361"/>
      <c r="E21" s="361"/>
      <c r="F21" s="361"/>
      <c r="G21" s="362"/>
      <c r="H21" s="44"/>
      <c r="I21" s="363" t="s">
        <v>211</v>
      </c>
      <c r="J21" s="363"/>
      <c r="K21" s="363"/>
      <c r="L21" s="363"/>
      <c r="M21" s="364"/>
      <c r="N21" s="360" t="s">
        <v>212</v>
      </c>
      <c r="O21" s="361"/>
      <c r="P21" s="361"/>
      <c r="Q21" s="361"/>
      <c r="R21" s="365"/>
      <c r="S21" s="16"/>
    </row>
    <row r="22" spans="2:27" ht="18" x14ac:dyDescent="0.25">
      <c r="B22" s="359"/>
      <c r="C22" s="360" t="s">
        <v>242</v>
      </c>
      <c r="D22" s="361"/>
      <c r="E22" s="361"/>
      <c r="F22" s="361"/>
      <c r="G22" s="362"/>
      <c r="H22" s="360"/>
      <c r="I22" s="361"/>
      <c r="J22" s="361"/>
      <c r="K22" s="361"/>
      <c r="L22" s="361"/>
      <c r="M22" s="362"/>
      <c r="N22" s="360"/>
      <c r="O22" s="361"/>
      <c r="P22" s="361"/>
      <c r="Q22" s="361"/>
      <c r="R22" s="365"/>
      <c r="S22" s="16"/>
    </row>
    <row r="23" spans="2:27" ht="15.75" x14ac:dyDescent="0.25">
      <c r="B23" s="19"/>
      <c r="C23" s="7"/>
      <c r="D23" s="7"/>
      <c r="E23" s="7"/>
      <c r="F23" s="7"/>
      <c r="G23" s="7"/>
      <c r="H23" s="7"/>
      <c r="I23" s="7"/>
      <c r="J23" s="7"/>
      <c r="K23" s="7"/>
      <c r="L23" s="7"/>
      <c r="M23" s="7"/>
      <c r="N23" s="7"/>
      <c r="O23" s="7"/>
      <c r="P23" s="7"/>
      <c r="Q23" s="7"/>
      <c r="R23" s="7"/>
      <c r="S23" s="16"/>
    </row>
    <row r="24" spans="2:27" ht="70.5" customHeight="1" thickBot="1" x14ac:dyDescent="0.3">
      <c r="B24" s="48" t="s">
        <v>34</v>
      </c>
      <c r="C24" s="102" t="s">
        <v>411</v>
      </c>
      <c r="D24" s="20"/>
      <c r="E24" s="340" t="s">
        <v>35</v>
      </c>
      <c r="F24" s="341"/>
      <c r="G24" s="342"/>
      <c r="H24" s="418" t="s">
        <v>412</v>
      </c>
      <c r="I24" s="419"/>
      <c r="J24" s="420"/>
      <c r="K24" s="340" t="s">
        <v>234</v>
      </c>
      <c r="L24" s="341"/>
      <c r="M24" s="341"/>
      <c r="N24" s="342"/>
      <c r="O24" s="421" t="s">
        <v>369</v>
      </c>
      <c r="P24" s="422"/>
      <c r="Q24" s="422"/>
      <c r="R24" s="423"/>
      <c r="S24" s="21"/>
    </row>
    <row r="25" spans="2:27" customFormat="1" ht="34.5" customHeight="1" thickBot="1" x14ac:dyDescent="0.3"/>
    <row r="26" spans="2:27" customFormat="1" ht="17.25" customHeight="1" thickBot="1" x14ac:dyDescent="0.35">
      <c r="B26" s="319" t="s">
        <v>346</v>
      </c>
      <c r="C26" s="320"/>
      <c r="D26" s="320"/>
      <c r="E26" s="320"/>
      <c r="F26" s="320"/>
      <c r="G26" s="320"/>
      <c r="H26" s="320"/>
      <c r="I26" s="320"/>
      <c r="J26" s="320"/>
      <c r="K26" s="320"/>
      <c r="L26" s="320"/>
      <c r="M26" s="320"/>
      <c r="N26" s="320"/>
      <c r="O26" s="320"/>
      <c r="P26" s="320"/>
      <c r="Q26" s="320"/>
      <c r="R26" s="320"/>
      <c r="U26" s="103"/>
      <c r="V26" s="437">
        <v>2019</v>
      </c>
      <c r="W26" s="438"/>
      <c r="X26" s="438"/>
      <c r="Y26" s="438"/>
      <c r="Z26" s="438"/>
      <c r="AA26" s="439"/>
    </row>
    <row r="27" spans="2:27" customFormat="1" ht="30" customHeight="1" x14ac:dyDescent="0.25">
      <c r="B27" s="413" t="s">
        <v>385</v>
      </c>
      <c r="C27" s="413"/>
      <c r="D27" s="413"/>
      <c r="E27" s="413"/>
      <c r="F27" s="413"/>
      <c r="G27" s="413"/>
      <c r="H27" s="413"/>
      <c r="I27" s="413"/>
      <c r="J27" s="413"/>
      <c r="K27" s="413"/>
      <c r="L27" s="413"/>
      <c r="M27" s="413"/>
      <c r="N27" s="413"/>
      <c r="O27" s="413"/>
      <c r="P27" s="413"/>
      <c r="Q27" s="413"/>
      <c r="R27" s="413"/>
      <c r="U27" s="440" t="s">
        <v>398</v>
      </c>
      <c r="V27" s="442" t="s">
        <v>399</v>
      </c>
      <c r="W27" s="442" t="s">
        <v>400</v>
      </c>
      <c r="X27" s="442" t="s">
        <v>401</v>
      </c>
      <c r="Y27" s="442" t="s">
        <v>402</v>
      </c>
      <c r="Z27" s="442" t="s">
        <v>403</v>
      </c>
      <c r="AA27" s="442" t="s">
        <v>397</v>
      </c>
    </row>
    <row r="28" spans="2:27" customFormat="1" ht="15.75" thickBot="1" x14ac:dyDescent="0.3">
      <c r="B28" s="124"/>
      <c r="C28" s="414" t="s">
        <v>386</v>
      </c>
      <c r="D28" s="415"/>
      <c r="E28" s="425" t="s">
        <v>387</v>
      </c>
      <c r="F28" s="425"/>
      <c r="G28" s="425"/>
      <c r="H28" s="425" t="s">
        <v>388</v>
      </c>
      <c r="I28" s="425"/>
      <c r="J28" s="425"/>
      <c r="K28" s="425" t="s">
        <v>389</v>
      </c>
      <c r="L28" s="425"/>
      <c r="M28" s="425"/>
      <c r="N28" s="425" t="s">
        <v>390</v>
      </c>
      <c r="O28" s="425"/>
      <c r="P28" s="425"/>
      <c r="Q28" s="426" t="s">
        <v>391</v>
      </c>
      <c r="R28" s="427"/>
      <c r="U28" s="441"/>
      <c r="V28" s="443"/>
      <c r="W28" s="443"/>
      <c r="X28" s="443"/>
      <c r="Y28" s="443"/>
      <c r="Z28" s="443"/>
      <c r="AA28" s="443"/>
    </row>
    <row r="29" spans="2:27" customFormat="1" ht="16.5" x14ac:dyDescent="0.25">
      <c r="B29" s="125" t="s">
        <v>372</v>
      </c>
      <c r="C29" s="416"/>
      <c r="D29" s="417"/>
      <c r="E29" s="126" t="s">
        <v>392</v>
      </c>
      <c r="F29" s="126" t="s">
        <v>335</v>
      </c>
      <c r="G29" s="126" t="s">
        <v>393</v>
      </c>
      <c r="H29" s="126" t="s">
        <v>336</v>
      </c>
      <c r="I29" s="126" t="s">
        <v>337</v>
      </c>
      <c r="J29" s="126" t="s">
        <v>338</v>
      </c>
      <c r="K29" s="126" t="s">
        <v>339</v>
      </c>
      <c r="L29" s="126" t="s">
        <v>340</v>
      </c>
      <c r="M29" s="126" t="s">
        <v>341</v>
      </c>
      <c r="N29" s="126" t="s">
        <v>342</v>
      </c>
      <c r="O29" s="126" t="s">
        <v>343</v>
      </c>
      <c r="P29" s="126" t="s">
        <v>344</v>
      </c>
      <c r="Q29" s="428"/>
      <c r="R29" s="429"/>
      <c r="U29" s="104" t="s">
        <v>392</v>
      </c>
      <c r="V29" s="105">
        <v>72125</v>
      </c>
      <c r="W29" s="444">
        <f>AVERAGE(V29:V31)</f>
        <v>64658.333333333336</v>
      </c>
      <c r="X29" s="106">
        <v>1593</v>
      </c>
      <c r="Y29" s="444">
        <v>1492.3333333333333</v>
      </c>
      <c r="Z29" s="447">
        <f>W29/Y29</f>
        <v>43.327004690641061</v>
      </c>
      <c r="AA29" s="450">
        <f>(Z29/34.81)-1</f>
        <v>0.24467120628098415</v>
      </c>
    </row>
    <row r="30" spans="2:27" customFormat="1" ht="28.5" x14ac:dyDescent="0.25">
      <c r="B30" s="127" t="s">
        <v>394</v>
      </c>
      <c r="C30" s="408">
        <v>2020</v>
      </c>
      <c r="D30" s="408"/>
      <c r="E30" s="409">
        <f>W44</f>
        <v>61134.666666666664</v>
      </c>
      <c r="F30" s="409"/>
      <c r="G30" s="410"/>
      <c r="H30" s="411">
        <f>W47</f>
        <v>41789.333333333336</v>
      </c>
      <c r="I30" s="409"/>
      <c r="J30" s="410"/>
      <c r="K30" s="411" t="e">
        <f>W50</f>
        <v>#DIV/0!</v>
      </c>
      <c r="L30" s="409"/>
      <c r="M30" s="410"/>
      <c r="N30" s="411" t="e">
        <f>W53</f>
        <v>#DIV/0!</v>
      </c>
      <c r="O30" s="409"/>
      <c r="P30" s="410"/>
      <c r="Q30" s="434" t="e">
        <f>AVERAGE(E30:P30)</f>
        <v>#DIV/0!</v>
      </c>
      <c r="R30" s="434"/>
      <c r="U30" s="107" t="s">
        <v>405</v>
      </c>
      <c r="V30" s="105">
        <v>58042</v>
      </c>
      <c r="W30" s="445"/>
      <c r="X30" s="108">
        <v>1830</v>
      </c>
      <c r="Y30" s="445"/>
      <c r="Z30" s="448"/>
      <c r="AA30" s="451"/>
    </row>
    <row r="31" spans="2:27" customFormat="1" ht="29.25" thickBot="1" x14ac:dyDescent="0.3">
      <c r="B31" s="128" t="s">
        <v>395</v>
      </c>
      <c r="C31" s="408"/>
      <c r="D31" s="408"/>
      <c r="E31" s="409">
        <f>Y44</f>
        <v>1732.6666666666667</v>
      </c>
      <c r="F31" s="409"/>
      <c r="G31" s="410"/>
      <c r="H31" s="411">
        <f>Y47</f>
        <v>187.66666666666666</v>
      </c>
      <c r="I31" s="409"/>
      <c r="J31" s="410"/>
      <c r="K31" s="411">
        <f>Y50</f>
        <v>0</v>
      </c>
      <c r="L31" s="409"/>
      <c r="M31" s="410"/>
      <c r="N31" s="411">
        <f>Y53</f>
        <v>0</v>
      </c>
      <c r="O31" s="409"/>
      <c r="P31" s="410"/>
      <c r="Q31" s="434">
        <f>AVERAGE(E31:P31)</f>
        <v>480.08333333333337</v>
      </c>
      <c r="R31" s="434"/>
      <c r="U31" s="109" t="s">
        <v>393</v>
      </c>
      <c r="V31" s="105">
        <v>63808</v>
      </c>
      <c r="W31" s="446"/>
      <c r="X31" s="110">
        <v>1828</v>
      </c>
      <c r="Y31" s="446"/>
      <c r="Z31" s="449"/>
      <c r="AA31" s="452"/>
    </row>
    <row r="32" spans="2:27" customFormat="1" ht="28.5" x14ac:dyDescent="0.25">
      <c r="B32" s="128" t="s">
        <v>396</v>
      </c>
      <c r="C32" s="408"/>
      <c r="D32" s="408"/>
      <c r="E32" s="412">
        <f>E30/E31</f>
        <v>35.283570604078491</v>
      </c>
      <c r="F32" s="412"/>
      <c r="G32" s="412"/>
      <c r="H32" s="412">
        <f>H30/H31</f>
        <v>222.67850799289522</v>
      </c>
      <c r="I32" s="412"/>
      <c r="J32" s="412"/>
      <c r="K32" s="412" t="e">
        <f>K30/K31</f>
        <v>#DIV/0!</v>
      </c>
      <c r="L32" s="412"/>
      <c r="M32" s="412"/>
      <c r="N32" s="412" t="e">
        <f>N30/N31</f>
        <v>#DIV/0!</v>
      </c>
      <c r="O32" s="412"/>
      <c r="P32" s="412"/>
      <c r="Q32" s="435" t="e">
        <f>SUM(E32:P32)</f>
        <v>#DIV/0!</v>
      </c>
      <c r="R32" s="436"/>
      <c r="U32" s="111" t="s">
        <v>406</v>
      </c>
      <c r="V32" s="112">
        <v>66592</v>
      </c>
      <c r="W32" s="444">
        <f>AVERAGE(V32:V34)</f>
        <v>65548.333333333328</v>
      </c>
      <c r="X32" s="113">
        <v>1205</v>
      </c>
      <c r="Y32" s="444">
        <v>1856.6666666666667</v>
      </c>
      <c r="Z32" s="447">
        <f t="shared" ref="Z32" si="0">W32/Y32</f>
        <v>35.304308797127462</v>
      </c>
      <c r="AA32" s="450">
        <f>(Z32/Z29)-1</f>
        <v>-0.18516617870993879</v>
      </c>
    </row>
    <row r="33" spans="2:27" customFormat="1" ht="30" x14ac:dyDescent="0.25">
      <c r="B33" s="129" t="s">
        <v>397</v>
      </c>
      <c r="C33" s="408"/>
      <c r="D33" s="408"/>
      <c r="E33" s="430">
        <f>(E32/30.42)-1</f>
        <v>0.15988069046937836</v>
      </c>
      <c r="F33" s="431"/>
      <c r="G33" s="432"/>
      <c r="H33" s="430">
        <f>(H32/E32)-1</f>
        <v>5.3111103604450793</v>
      </c>
      <c r="I33" s="431"/>
      <c r="J33" s="432"/>
      <c r="K33" s="430" t="e">
        <f>(K32/H32)-1</f>
        <v>#DIV/0!</v>
      </c>
      <c r="L33" s="431"/>
      <c r="M33" s="432"/>
      <c r="N33" s="430" t="e">
        <f>(N32/K32)-1</f>
        <v>#DIV/0!</v>
      </c>
      <c r="O33" s="431"/>
      <c r="P33" s="432"/>
      <c r="Q33" s="433" t="e">
        <f>SUM(E33:P33)</f>
        <v>#DIV/0!</v>
      </c>
      <c r="R33" s="433"/>
      <c r="U33" s="107" t="s">
        <v>337</v>
      </c>
      <c r="V33" s="114">
        <v>66200</v>
      </c>
      <c r="W33" s="445"/>
      <c r="X33" s="108">
        <v>1201</v>
      </c>
      <c r="Y33" s="445"/>
      <c r="Z33" s="448"/>
      <c r="AA33" s="451"/>
    </row>
    <row r="34" spans="2:27" customFormat="1" ht="17.25" thickBot="1" x14ac:dyDescent="0.3">
      <c r="B34" s="6"/>
      <c r="C34" s="6"/>
      <c r="D34" s="6"/>
      <c r="E34" s="6"/>
      <c r="F34" s="6"/>
      <c r="G34" s="6"/>
      <c r="H34" s="6"/>
      <c r="I34" s="6"/>
      <c r="J34" s="6"/>
      <c r="K34" s="6"/>
      <c r="L34" s="6"/>
      <c r="M34" s="6"/>
      <c r="N34" s="6"/>
      <c r="O34" s="6"/>
      <c r="P34" s="6"/>
      <c r="Q34" s="6"/>
      <c r="R34" s="6"/>
      <c r="U34" s="109" t="s">
        <v>338</v>
      </c>
      <c r="V34" s="115">
        <v>63853</v>
      </c>
      <c r="W34" s="446"/>
      <c r="X34" s="110">
        <v>1200</v>
      </c>
      <c r="Y34" s="446"/>
      <c r="Z34" s="449"/>
      <c r="AA34" s="452"/>
    </row>
    <row r="35" spans="2:27" customFormat="1" ht="16.5" x14ac:dyDescent="0.25">
      <c r="B35" s="6"/>
      <c r="C35" s="6"/>
      <c r="D35" s="6"/>
      <c r="E35" s="6"/>
      <c r="F35" s="6"/>
      <c r="G35" s="6"/>
      <c r="H35" s="6"/>
      <c r="I35" s="6"/>
      <c r="J35" s="6"/>
      <c r="K35" s="6"/>
      <c r="L35" s="6"/>
      <c r="M35" s="6"/>
      <c r="N35" s="6"/>
      <c r="O35" s="6"/>
      <c r="P35" s="6"/>
      <c r="Q35" s="6"/>
      <c r="R35" s="6"/>
      <c r="U35" s="111" t="s">
        <v>339</v>
      </c>
      <c r="V35" s="116">
        <v>66434</v>
      </c>
      <c r="W35" s="444">
        <f t="shared" ref="W35" si="1">AVERAGE(V35:V37)</f>
        <v>66088</v>
      </c>
      <c r="X35" s="113">
        <v>1508</v>
      </c>
      <c r="Y35" s="444">
        <v>2007.3333333333333</v>
      </c>
      <c r="Z35" s="447">
        <f t="shared" ref="Z35" si="2">W35/Y35</f>
        <v>32.923281301893063</v>
      </c>
      <c r="AA35" s="450">
        <f>(Z35/Z32)-1</f>
        <v>-6.744297159071222E-2</v>
      </c>
    </row>
    <row r="36" spans="2:27" customFormat="1" ht="16.5" x14ac:dyDescent="0.25">
      <c r="B36" s="6"/>
      <c r="C36" s="6"/>
      <c r="D36" s="6"/>
      <c r="E36" s="6"/>
      <c r="F36" s="6"/>
      <c r="G36" s="6"/>
      <c r="H36" s="6"/>
      <c r="I36" s="6"/>
      <c r="J36" s="6"/>
      <c r="K36" s="6"/>
      <c r="L36" s="6"/>
      <c r="M36" s="6"/>
      <c r="N36" s="6"/>
      <c r="O36" s="6"/>
      <c r="P36" s="6"/>
      <c r="Q36" s="6"/>
      <c r="R36" s="6"/>
      <c r="U36" s="107" t="s">
        <v>340</v>
      </c>
      <c r="V36" s="117">
        <v>66666</v>
      </c>
      <c r="W36" s="445"/>
      <c r="X36" s="108">
        <v>1682</v>
      </c>
      <c r="Y36" s="445"/>
      <c r="Z36" s="448"/>
      <c r="AA36" s="451"/>
    </row>
    <row r="37" spans="2:27" customFormat="1" ht="17.25" thickBot="1" x14ac:dyDescent="0.3">
      <c r="B37" s="6"/>
      <c r="C37" s="6"/>
      <c r="D37" s="6"/>
      <c r="E37" s="6"/>
      <c r="F37" s="6"/>
      <c r="G37" s="6"/>
      <c r="H37" s="6"/>
      <c r="I37" s="6"/>
      <c r="J37" s="6"/>
      <c r="K37" s="6"/>
      <c r="L37" s="6"/>
      <c r="M37" s="6"/>
      <c r="N37" s="6"/>
      <c r="O37" s="6"/>
      <c r="P37" s="6"/>
      <c r="Q37" s="6"/>
      <c r="R37" s="6"/>
      <c r="U37" s="109" t="s">
        <v>341</v>
      </c>
      <c r="V37" s="118">
        <v>65164</v>
      </c>
      <c r="W37" s="446"/>
      <c r="X37" s="110">
        <v>1666</v>
      </c>
      <c r="Y37" s="446"/>
      <c r="Z37" s="449"/>
      <c r="AA37" s="452"/>
    </row>
    <row r="38" spans="2:27" customFormat="1" ht="16.5" x14ac:dyDescent="0.25">
      <c r="U38" s="119" t="s">
        <v>342</v>
      </c>
      <c r="V38" s="116">
        <v>71894</v>
      </c>
      <c r="W38" s="444">
        <f>AVERAGE(V38:V40)</f>
        <v>65013.666666666664</v>
      </c>
      <c r="X38" s="113">
        <v>1861</v>
      </c>
      <c r="Y38" s="444">
        <v>2137.3333333333335</v>
      </c>
      <c r="Z38" s="447">
        <f t="shared" ref="Z38" si="3">W38/Y38</f>
        <v>30.418122270742355</v>
      </c>
      <c r="AA38" s="450">
        <f>(Z38/Z35)-1</f>
        <v>-7.6090806629491747E-2</v>
      </c>
    </row>
    <row r="39" spans="2:27" customFormat="1" ht="16.5" x14ac:dyDescent="0.25">
      <c r="U39" s="120" t="s">
        <v>343</v>
      </c>
      <c r="V39" s="117">
        <v>61548</v>
      </c>
      <c r="W39" s="445"/>
      <c r="X39" s="108">
        <v>1853</v>
      </c>
      <c r="Y39" s="445"/>
      <c r="Z39" s="448"/>
      <c r="AA39" s="451"/>
    </row>
    <row r="40" spans="2:27" customFormat="1" ht="17.25" thickBot="1" x14ac:dyDescent="0.3">
      <c r="U40" s="121" t="s">
        <v>344</v>
      </c>
      <c r="V40" s="122">
        <v>61599</v>
      </c>
      <c r="W40" s="446"/>
      <c r="X40" s="110">
        <v>1804</v>
      </c>
      <c r="Y40" s="446"/>
      <c r="Z40" s="449"/>
      <c r="AA40" s="452"/>
    </row>
    <row r="41" spans="2:27" customFormat="1" ht="17.25" thickBot="1" x14ac:dyDescent="0.35">
      <c r="U41" s="103"/>
      <c r="V41" s="437">
        <v>2020</v>
      </c>
      <c r="W41" s="438"/>
      <c r="X41" s="438"/>
      <c r="Y41" s="438"/>
      <c r="Z41" s="439"/>
      <c r="AA41" s="123"/>
    </row>
    <row r="42" spans="2:27" customFormat="1" ht="21.75" customHeight="1" x14ac:dyDescent="0.25">
      <c r="U42" s="440" t="s">
        <v>398</v>
      </c>
      <c r="V42" s="442" t="s">
        <v>399</v>
      </c>
      <c r="W42" s="442" t="s">
        <v>400</v>
      </c>
      <c r="X42" s="442" t="s">
        <v>401</v>
      </c>
      <c r="Y42" s="442" t="s">
        <v>402</v>
      </c>
      <c r="Z42" s="442" t="s">
        <v>403</v>
      </c>
      <c r="AA42" s="442" t="s">
        <v>397</v>
      </c>
    </row>
    <row r="43" spans="2:27" customFormat="1" ht="15.75" thickBot="1" x14ac:dyDescent="0.3">
      <c r="U43" s="441"/>
      <c r="V43" s="443"/>
      <c r="W43" s="443"/>
      <c r="X43" s="443"/>
      <c r="Y43" s="443"/>
      <c r="Z43" s="443"/>
      <c r="AA43" s="443"/>
    </row>
    <row r="44" spans="2:27" customFormat="1" ht="16.5" x14ac:dyDescent="0.25">
      <c r="U44" s="104" t="s">
        <v>392</v>
      </c>
      <c r="V44" s="105">
        <v>63738</v>
      </c>
      <c r="W44" s="444">
        <f>AVERAGE(V44:V46)</f>
        <v>61134.666666666664</v>
      </c>
      <c r="X44" s="106">
        <v>1111</v>
      </c>
      <c r="Y44" s="444">
        <v>1732.6666666666667</v>
      </c>
      <c r="Z44" s="447">
        <f>W44/Y44</f>
        <v>35.283570604078491</v>
      </c>
      <c r="AA44" s="450">
        <f>(Z44/Z38)-1</f>
        <v>0.15995229061249328</v>
      </c>
    </row>
    <row r="45" spans="2:27" customFormat="1" ht="16.5" x14ac:dyDescent="0.25">
      <c r="U45" s="107" t="s">
        <v>405</v>
      </c>
      <c r="V45" s="105">
        <v>59906</v>
      </c>
      <c r="W45" s="445"/>
      <c r="X45" s="108">
        <v>1631</v>
      </c>
      <c r="Y45" s="453"/>
      <c r="Z45" s="448"/>
      <c r="AA45" s="451"/>
    </row>
    <row r="46" spans="2:27" customFormat="1" ht="17.25" thickBot="1" x14ac:dyDescent="0.3">
      <c r="U46" s="109" t="s">
        <v>393</v>
      </c>
      <c r="V46" s="105">
        <v>59760</v>
      </c>
      <c r="W46" s="446"/>
      <c r="X46" s="110">
        <v>1735</v>
      </c>
      <c r="Y46" s="454"/>
      <c r="Z46" s="449"/>
      <c r="AA46" s="452"/>
    </row>
    <row r="47" spans="2:27" customFormat="1" ht="16.5" x14ac:dyDescent="0.25">
      <c r="U47" s="111" t="s">
        <v>406</v>
      </c>
      <c r="V47" s="112">
        <v>49633</v>
      </c>
      <c r="W47" s="444">
        <f>AVERAGE(V47:V49)</f>
        <v>41789.333333333336</v>
      </c>
      <c r="X47" s="113">
        <v>1822</v>
      </c>
      <c r="Y47" s="444">
        <v>187.66666666666666</v>
      </c>
      <c r="Z47" s="447">
        <f t="shared" ref="Z47" si="4">W47/Y47</f>
        <v>222.67850799289522</v>
      </c>
      <c r="AA47" s="450">
        <f>(Z47/Z44)-1</f>
        <v>5.3111103604450793</v>
      </c>
    </row>
    <row r="48" spans="2:27" ht="16.5" x14ac:dyDescent="0.25">
      <c r="B48"/>
      <c r="C48"/>
      <c r="D48"/>
      <c r="E48"/>
      <c r="F48"/>
      <c r="G48"/>
      <c r="H48"/>
      <c r="I48"/>
      <c r="J48"/>
      <c r="K48"/>
      <c r="L48"/>
      <c r="M48"/>
      <c r="N48"/>
      <c r="O48"/>
      <c r="P48"/>
      <c r="Q48"/>
      <c r="R48"/>
      <c r="S48"/>
      <c r="T48"/>
      <c r="U48" s="107" t="s">
        <v>337</v>
      </c>
      <c r="V48" s="114">
        <v>37445</v>
      </c>
      <c r="W48" s="445"/>
      <c r="X48" s="108">
        <v>1851</v>
      </c>
      <c r="Y48" s="453"/>
      <c r="Z48" s="448"/>
      <c r="AA48" s="451"/>
    </row>
    <row r="49" spans="2:27" ht="17.25" thickBot="1" x14ac:dyDescent="0.3">
      <c r="B49"/>
      <c r="C49"/>
      <c r="D49"/>
      <c r="E49"/>
      <c r="F49"/>
      <c r="G49"/>
      <c r="H49"/>
      <c r="I49"/>
      <c r="J49"/>
      <c r="K49"/>
      <c r="L49"/>
      <c r="M49"/>
      <c r="N49"/>
      <c r="O49"/>
      <c r="P49"/>
      <c r="Q49"/>
      <c r="R49"/>
      <c r="S49"/>
      <c r="T49"/>
      <c r="U49" s="109" t="s">
        <v>338</v>
      </c>
      <c r="V49" s="115">
        <v>38290</v>
      </c>
      <c r="W49" s="446"/>
      <c r="X49" s="110">
        <v>1897</v>
      </c>
      <c r="Y49" s="454"/>
      <c r="Z49" s="449"/>
      <c r="AA49" s="452"/>
    </row>
    <row r="50" spans="2:27" ht="16.5" x14ac:dyDescent="0.25">
      <c r="U50" s="111" t="s">
        <v>339</v>
      </c>
      <c r="V50" s="116"/>
      <c r="W50" s="444" t="e">
        <f>AVERAGE(V50:V52)</f>
        <v>#DIV/0!</v>
      </c>
      <c r="X50" s="113">
        <f>AI22</f>
        <v>0</v>
      </c>
      <c r="Y50" s="444"/>
      <c r="Z50" s="447" t="e">
        <f>W50/Y50</f>
        <v>#DIV/0!</v>
      </c>
      <c r="AA50" s="450" t="e">
        <f>(Z50/Z47)-1</f>
        <v>#DIV/0!</v>
      </c>
    </row>
    <row r="51" spans="2:27" ht="16.5" x14ac:dyDescent="0.25">
      <c r="U51" s="107" t="s">
        <v>340</v>
      </c>
      <c r="V51" s="117"/>
      <c r="W51" s="445"/>
      <c r="X51" s="108">
        <f>AJ22</f>
        <v>0</v>
      </c>
      <c r="Y51" s="453"/>
      <c r="Z51" s="448"/>
      <c r="AA51" s="451"/>
    </row>
    <row r="52" spans="2:27" ht="17.25" thickBot="1" x14ac:dyDescent="0.3">
      <c r="U52" s="109" t="s">
        <v>341</v>
      </c>
      <c r="V52" s="118"/>
      <c r="W52" s="446"/>
      <c r="X52" s="110">
        <f>AK22</f>
        <v>0</v>
      </c>
      <c r="Y52" s="454"/>
      <c r="Z52" s="449"/>
      <c r="AA52" s="452"/>
    </row>
    <row r="53" spans="2:27" ht="16.5" x14ac:dyDescent="0.25">
      <c r="U53" s="119" t="s">
        <v>342</v>
      </c>
      <c r="V53" s="116"/>
      <c r="W53" s="444" t="e">
        <f>AVERAGE(V53:V55)</f>
        <v>#DIV/0!</v>
      </c>
      <c r="X53" s="113">
        <f>AL22</f>
        <v>0</v>
      </c>
      <c r="Y53" s="444"/>
      <c r="Z53" s="447" t="e">
        <f>W53/Y53</f>
        <v>#DIV/0!</v>
      </c>
      <c r="AA53" s="450" t="e">
        <f>(Z53/Z50)-1</f>
        <v>#DIV/0!</v>
      </c>
    </row>
    <row r="54" spans="2:27" ht="16.5" x14ac:dyDescent="0.25">
      <c r="U54" s="120" t="s">
        <v>343</v>
      </c>
      <c r="V54" s="117"/>
      <c r="W54" s="445"/>
      <c r="X54" s="108">
        <f>AM22</f>
        <v>0</v>
      </c>
      <c r="Y54" s="453"/>
      <c r="Z54" s="448"/>
      <c r="AA54" s="451"/>
    </row>
    <row r="55" spans="2:27" ht="17.25" thickBot="1" x14ac:dyDescent="0.3">
      <c r="U55" s="121" t="s">
        <v>344</v>
      </c>
      <c r="V55" s="122"/>
      <c r="W55" s="446"/>
      <c r="X55" s="110">
        <f>AN22</f>
        <v>0</v>
      </c>
      <c r="Y55" s="454"/>
      <c r="Z55" s="449"/>
      <c r="AA55" s="452"/>
    </row>
  </sheetData>
  <mergeCells count="124">
    <mergeCell ref="W53:W55"/>
    <mergeCell ref="Y53:Y55"/>
    <mergeCell ref="Z53:Z55"/>
    <mergeCell ref="AA53:AA55"/>
    <mergeCell ref="W47:W49"/>
    <mergeCell ref="Y47:Y49"/>
    <mergeCell ref="Z47:Z49"/>
    <mergeCell ref="AA47:AA49"/>
    <mergeCell ref="W50:W52"/>
    <mergeCell ref="Y50:Y52"/>
    <mergeCell ref="Z50:Z52"/>
    <mergeCell ref="AA50:AA52"/>
    <mergeCell ref="AA42:AA43"/>
    <mergeCell ref="W44:W46"/>
    <mergeCell ref="Y44:Y46"/>
    <mergeCell ref="Z44:Z46"/>
    <mergeCell ref="AA44:AA46"/>
    <mergeCell ref="V41:Z41"/>
    <mergeCell ref="U42:U43"/>
    <mergeCell ref="V42:V43"/>
    <mergeCell ref="W42:W43"/>
    <mergeCell ref="X42:X43"/>
    <mergeCell ref="Y42:Y43"/>
    <mergeCell ref="Z42:Z43"/>
    <mergeCell ref="W35:W37"/>
    <mergeCell ref="Y35:Y37"/>
    <mergeCell ref="Z35:Z37"/>
    <mergeCell ref="AA35:AA37"/>
    <mergeCell ref="W38:W40"/>
    <mergeCell ref="Y38:Y40"/>
    <mergeCell ref="Z38:Z40"/>
    <mergeCell ref="AA38:AA40"/>
    <mergeCell ref="W32:W34"/>
    <mergeCell ref="Y32:Y34"/>
    <mergeCell ref="Z32:Z34"/>
    <mergeCell ref="AA32:AA34"/>
    <mergeCell ref="N31:P31"/>
    <mergeCell ref="Q31:R31"/>
    <mergeCell ref="Q32:R32"/>
    <mergeCell ref="K32:M32"/>
    <mergeCell ref="N32:P32"/>
    <mergeCell ref="V26:AA26"/>
    <mergeCell ref="U27:U28"/>
    <mergeCell ref="V27:V28"/>
    <mergeCell ref="W27:W28"/>
    <mergeCell ref="X27:X28"/>
    <mergeCell ref="Y27:Y28"/>
    <mergeCell ref="Z27:Z28"/>
    <mergeCell ref="AA27:AA28"/>
    <mergeCell ref="W29:W31"/>
    <mergeCell ref="Y29:Y31"/>
    <mergeCell ref="Z29:Z31"/>
    <mergeCell ref="AA29:AA31"/>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B21:B22"/>
    <mergeCell ref="C21:G21"/>
    <mergeCell ref="I21:M21"/>
    <mergeCell ref="N21:R21"/>
    <mergeCell ref="C22:G22"/>
    <mergeCell ref="B16:S16"/>
    <mergeCell ref="H22:M22"/>
    <mergeCell ref="N22:R22"/>
    <mergeCell ref="E24:G24"/>
    <mergeCell ref="H24:J24"/>
    <mergeCell ref="K24:N24"/>
    <mergeCell ref="O24:R24"/>
    <mergeCell ref="C30:D33"/>
    <mergeCell ref="E30:G30"/>
    <mergeCell ref="H30:J30"/>
    <mergeCell ref="K30:M30"/>
    <mergeCell ref="N30:P30"/>
    <mergeCell ref="E32:G32"/>
    <mergeCell ref="H32:J32"/>
    <mergeCell ref="B26:R26"/>
    <mergeCell ref="B27:R27"/>
    <mergeCell ref="C28:D29"/>
    <mergeCell ref="E28:G28"/>
    <mergeCell ref="H28:J28"/>
    <mergeCell ref="K28:M28"/>
    <mergeCell ref="N28:P28"/>
    <mergeCell ref="Q28:R29"/>
    <mergeCell ref="E33:G33"/>
    <mergeCell ref="H33:J33"/>
    <mergeCell ref="K33:M33"/>
    <mergeCell ref="N33:P33"/>
    <mergeCell ref="Q33:R33"/>
    <mergeCell ref="Q30:R30"/>
    <mergeCell ref="E31:G31"/>
    <mergeCell ref="H31:J31"/>
    <mergeCell ref="K31:M31"/>
  </mergeCells>
  <dataValidations count="21">
    <dataValidation allowBlank="1" showInputMessage="1" showErrorMessage="1" promptTitle="Dependencia" prompt="Seleccione de la lista desplegable la dependencia responsable del proceso" sqref="B4" xr:uid="{00000000-0002-0000-0200-000000000000}"/>
    <dataValidation allowBlank="1" showInputMessage="1" showErrorMessage="1" prompt="Seleccione de la lista desplegable el nombre del proceso" sqref="B5" xr:uid="{00000000-0002-0000-0200-000001000000}"/>
    <dataValidation allowBlank="1" showInputMessage="1" showErrorMessage="1" prompt="Se cargará automáticamente el macroproceso al cual pertenece el macroproceso" sqref="K5:L5" xr:uid="{00000000-0002-0000-0200-000002000000}"/>
    <dataValidation allowBlank="1" showInputMessage="1" showErrorMessage="1" prompt="Ingrese el nombre y el cargo de la persona responsable de la medición del indicador._x000a_Ej: Juan Perez - Profesional Univeristario " sqref="K6:L6" xr:uid="{00000000-0002-0000-0200-000003000000}"/>
    <dataValidation allowBlank="1" showInputMessage="1" showErrorMessage="1" prompt="Se cargará automaticamente el nombre del indicador que definió en la caracterización" sqref="B8" xr:uid="{00000000-0002-0000-0200-000004000000}"/>
    <dataValidation allowBlank="1" showInputMessage="1" showErrorMessage="1" prompt="Se cargará automaticamente el líder del proceso seleccionado. Por favor válidelo y retroalimente al enlace de la OAP." sqref="B6" xr:uid="{00000000-0002-0000-0200-000005000000}"/>
    <dataValidation allowBlank="1" showInputMessage="1" showErrorMessage="1" prompt="Se cargará automáticamente el tipo de indicador que definió en la caracterización." sqref="K8:L8" xr:uid="{00000000-0002-0000-02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8000000}"/>
    <dataValidation allowBlank="1" showInputMessage="1" showErrorMessage="1" prompt="Amplie el objetivo del indicador, contestando preguntas como  ¿qué?, ¿para qué?, ¿cómo?" sqref="B10"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Defina la relación mátematica que se constituirá como la fórmula de su indicador" sqref="B13" xr:uid="{00000000-0002-0000-0200-00000B000000}"/>
    <dataValidation allowBlank="1" showInputMessage="1" showErrorMessage="1" prompt="En cada casilla defina el nombre de las variables de su indicador" sqref="C13:D13" xr:uid="{00000000-0002-0000-0200-00000C000000}"/>
    <dataValidation allowBlank="1" showInputMessage="1" showErrorMessage="1" prompt="Describa brevemente la variable definida" sqref="E13:H13" xr:uid="{00000000-0002-0000-0200-00000D000000}"/>
    <dataValidation allowBlank="1" showInputMessage="1" showErrorMessage="1" prompt="Seleccione de la lista desplegable la unidad de medida de cada una de sus variables." sqref="I13:M13" xr:uid="{00000000-0002-0000-0200-00000E000000}"/>
    <dataValidation allowBlank="1" showInputMessage="1" showErrorMessage="1" prompt="Aclara de donde tomará la información para el cálculo del indicador" sqref="N13:R13" xr:uid="{00000000-0002-0000-0200-00000F000000}"/>
    <dataValidation allowBlank="1" showInputMessage="1" showErrorMessage="1" prompt="Seleccione la periodicidad con la que se va a medir el indicador. Solo pueed seleccionar una." sqref="B18" xr:uid="{00000000-0002-0000-0200-000010000000}"/>
    <dataValidation allowBlank="1" showInputMessage="1" showErrorMessage="1" prompt="Seleccione con una &quot;X&quot; la tendencia que debe tener el resultado del indicador" sqref="B21:B22" xr:uid="{00000000-0002-0000-0200-000011000000}"/>
    <dataValidation allowBlank="1" showInputMessage="1" showErrorMessage="1" prompt="Defina la meta del indicador, teniendo en cuenta la tendencia establecida" sqref="B24" xr:uid="{00000000-0002-0000-0200-000012000000}"/>
    <dataValidation allowBlank="1" showInputMessage="1" showErrorMessage="1" prompt="En caso de contar con información previa de la medición, establezca cul es la linea de partida para la medición de su indicador" sqref="E24:G24" xr:uid="{00000000-0002-0000-0200-000013000000}"/>
    <dataValidation allowBlank="1" showInputMessage="1" showErrorMessage="1" prompt="Si existe linea base, por favor indique en esta casilla desde que fuente de información  se tomarón los datos" sqref="K24:N24" xr:uid="{00000000-0002-0000-0200-000014000000}"/>
  </dataValidations>
  <printOptions horizontalCentered="1"/>
  <pageMargins left="0.51181102362204722" right="0.51181102362204722" top="0.59055118110236227" bottom="0.59055118110236227" header="0.31496062992125984" footer="0.70866141732283472"/>
  <pageSetup scale="40"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15000000}">
          <x14:formula1>
            <xm:f>'Listas desplegables'!$L$2:$L$42</xm:f>
          </x14:formula1>
          <xm:sqref>C4:S4</xm:sqref>
        </x14:dataValidation>
        <x14:dataValidation type="list" allowBlank="1" showInputMessage="1" showErrorMessage="1" xr:uid="{00000000-0002-0000-0200-000016000000}">
          <x14:formula1>
            <xm:f>'Listas desplegables'!$O$2:$O$3</xm:f>
          </x14:formula1>
          <xm:sqref>Q8:S8</xm:sqref>
        </x14:dataValidation>
        <x14:dataValidation type="list" allowBlank="1" showInputMessage="1" showErrorMessage="1" xr:uid="{00000000-0002-0000-0200-000017000000}">
          <x14:formula1>
            <xm:f>'Listas desplegables'!$O$19:$O$20</xm:f>
          </x14:formula1>
          <xm:sqref>I14:M15</xm:sqref>
        </x14:dataValidation>
        <x14:dataValidation type="list" allowBlank="1" showInputMessage="1" showErrorMessage="1" xr:uid="{00000000-0002-0000-0200-000018000000}">
          <x14:formula1>
            <xm:f>'Listas desplegables'!$D$3:$D$47</xm:f>
          </x14:formula1>
          <xm:sqref>C5:J5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C91"/>
  <sheetViews>
    <sheetView showGridLines="0" view="pageBreakPreview" zoomScale="70" zoomScaleNormal="100" zoomScaleSheetLayoutView="70" workbookViewId="0">
      <selection activeCell="J45" sqref="J45"/>
    </sheetView>
  </sheetViews>
  <sheetFormatPr baseColWidth="10" defaultColWidth="11.42578125" defaultRowHeight="15" x14ac:dyDescent="0.25"/>
  <cols>
    <col min="1" max="1" width="4" style="6" customWidth="1"/>
    <col min="2" max="2" width="36.140625" style="6" customWidth="1"/>
    <col min="3" max="3" width="22.85546875" style="6" customWidth="1"/>
    <col min="4" max="4" width="10.28515625" style="6" customWidth="1"/>
    <col min="5" max="5" width="11.140625" style="6" customWidth="1"/>
    <col min="6" max="6" width="12.42578125" style="6" customWidth="1"/>
    <col min="7" max="7" width="10.140625" style="6" customWidth="1"/>
    <col min="8" max="8" width="10.85546875" style="6" customWidth="1"/>
    <col min="9" max="9" width="10.28515625" style="6" customWidth="1"/>
    <col min="10" max="10" width="10.5703125" style="6" customWidth="1"/>
    <col min="11" max="11" width="9.42578125" style="6" customWidth="1"/>
    <col min="12" max="12" width="13.85546875" style="6" customWidth="1"/>
    <col min="13" max="13" width="13" style="6" customWidth="1"/>
    <col min="14" max="14" width="11.42578125" style="6" customWidth="1"/>
    <col min="15" max="15" width="13.7109375" style="6" customWidth="1"/>
    <col min="16" max="16" width="12.5703125" style="6" customWidth="1"/>
    <col min="17" max="17" width="7.85546875" style="6" customWidth="1"/>
    <col min="18" max="18" width="14.42578125" style="6" customWidth="1"/>
    <col min="19" max="19" width="4.42578125" style="6" customWidth="1"/>
    <col min="20" max="20" width="4.28515625" style="6" customWidth="1"/>
    <col min="21" max="21" width="14.7109375" customWidth="1"/>
    <col min="22" max="22" width="12.42578125" customWidth="1"/>
    <col min="23" max="23" width="17.5703125" customWidth="1"/>
    <col min="24" max="24" width="16.5703125" customWidth="1"/>
    <col min="25" max="25" width="14.7109375" customWidth="1"/>
    <col min="26" max="26" width="17.42578125" style="6" customWidth="1"/>
    <col min="27" max="27" width="13.85546875" style="6" customWidth="1"/>
    <col min="28" max="16384" width="11.42578125" style="6"/>
  </cols>
  <sheetData>
    <row r="1" spans="2:25" ht="86.25" customHeight="1" x14ac:dyDescent="0.25">
      <c r="B1" s="397"/>
      <c r="C1" s="398"/>
      <c r="D1" s="399" t="s">
        <v>21</v>
      </c>
      <c r="E1" s="399"/>
      <c r="F1" s="399"/>
      <c r="G1" s="399"/>
      <c r="H1" s="399"/>
      <c r="I1" s="399"/>
      <c r="J1" s="399"/>
      <c r="K1" s="399"/>
      <c r="L1" s="399"/>
      <c r="M1" s="399"/>
      <c r="N1" s="399"/>
      <c r="O1" s="399"/>
      <c r="P1" s="399"/>
      <c r="Q1" s="399"/>
      <c r="R1" s="399"/>
      <c r="S1" s="400"/>
    </row>
    <row r="2" spans="2:25" ht="17.45" customHeight="1" x14ac:dyDescent="0.25">
      <c r="B2" s="401"/>
      <c r="C2" s="402"/>
      <c r="D2" s="402"/>
      <c r="E2" s="402"/>
      <c r="F2" s="402"/>
      <c r="G2" s="402"/>
      <c r="H2" s="402"/>
      <c r="I2" s="402"/>
      <c r="J2" s="402"/>
      <c r="K2" s="402"/>
      <c r="L2" s="402"/>
      <c r="M2" s="402"/>
      <c r="N2" s="402"/>
      <c r="O2" s="402"/>
      <c r="P2" s="402"/>
      <c r="Q2" s="402"/>
      <c r="R2" s="402"/>
      <c r="S2" s="403"/>
    </row>
    <row r="3" spans="2:25" ht="29.25" customHeight="1" x14ac:dyDescent="0.25">
      <c r="B3" s="404" t="s">
        <v>163</v>
      </c>
      <c r="C3" s="405"/>
      <c r="D3" s="405"/>
      <c r="E3" s="405"/>
      <c r="F3" s="405"/>
      <c r="G3" s="405"/>
      <c r="H3" s="405"/>
      <c r="I3" s="405"/>
      <c r="J3" s="405"/>
      <c r="K3" s="405"/>
      <c r="L3" s="405"/>
      <c r="M3" s="405"/>
      <c r="N3" s="405"/>
      <c r="O3" s="405"/>
      <c r="P3" s="405"/>
      <c r="Q3" s="405"/>
      <c r="R3" s="405"/>
      <c r="S3" s="406"/>
    </row>
    <row r="4" spans="2:25" x14ac:dyDescent="0.25">
      <c r="B4" s="15" t="s">
        <v>37</v>
      </c>
      <c r="C4" s="394" t="s">
        <v>204</v>
      </c>
      <c r="D4" s="395"/>
      <c r="E4" s="395"/>
      <c r="F4" s="395"/>
      <c r="G4" s="395"/>
      <c r="H4" s="395"/>
      <c r="I4" s="395"/>
      <c r="J4" s="395"/>
      <c r="K4" s="395"/>
      <c r="L4" s="395"/>
      <c r="M4" s="395"/>
      <c r="N4" s="395"/>
      <c r="O4" s="395"/>
      <c r="P4" s="395"/>
      <c r="Q4" s="395"/>
      <c r="R4" s="395"/>
      <c r="S4" s="407"/>
    </row>
    <row r="5" spans="2:25" x14ac:dyDescent="0.25">
      <c r="B5" s="15" t="s">
        <v>22</v>
      </c>
      <c r="C5" s="394" t="s">
        <v>108</v>
      </c>
      <c r="D5" s="395"/>
      <c r="E5" s="395"/>
      <c r="F5" s="395"/>
      <c r="G5" s="395"/>
      <c r="H5" s="395"/>
      <c r="I5" s="395"/>
      <c r="J5" s="396"/>
      <c r="K5" s="377" t="s">
        <v>36</v>
      </c>
      <c r="L5" s="377"/>
      <c r="M5" s="385" t="str">
        <f>VLOOKUP(C5,'Listas desplegables'!D3:G46,2,0)</f>
        <v>Sistema Integral de Gestión</v>
      </c>
      <c r="N5" s="385"/>
      <c r="O5" s="385"/>
      <c r="P5" s="385"/>
      <c r="Q5" s="385"/>
      <c r="R5" s="385"/>
      <c r="S5" s="387"/>
    </row>
    <row r="6" spans="2:25" ht="28.5" customHeight="1" x14ac:dyDescent="0.25">
      <c r="B6" s="15" t="s">
        <v>38</v>
      </c>
      <c r="C6" s="385" t="str">
        <f>VLOOKUP(C5,'Listas desplegables'!D3:G46,4,0)</f>
        <v xml:space="preserve">Director Administrativo </v>
      </c>
      <c r="D6" s="385"/>
      <c r="E6" s="385"/>
      <c r="F6" s="385"/>
      <c r="G6" s="385"/>
      <c r="H6" s="385"/>
      <c r="I6" s="385"/>
      <c r="J6" s="385"/>
      <c r="K6" s="386" t="s">
        <v>39</v>
      </c>
      <c r="L6" s="386"/>
      <c r="M6" s="385" t="s">
        <v>319</v>
      </c>
      <c r="N6" s="385"/>
      <c r="O6" s="385"/>
      <c r="P6" s="385"/>
      <c r="Q6" s="385"/>
      <c r="R6" s="385"/>
      <c r="S6" s="387"/>
    </row>
    <row r="7" spans="2:25" ht="15.75" customHeight="1" x14ac:dyDescent="0.25">
      <c r="B7" s="388"/>
      <c r="C7" s="389"/>
      <c r="D7" s="389"/>
      <c r="E7" s="389"/>
      <c r="F7" s="389"/>
      <c r="G7" s="389"/>
      <c r="H7" s="389"/>
      <c r="I7" s="389"/>
      <c r="J7" s="389"/>
      <c r="K7" s="389"/>
      <c r="L7" s="389"/>
      <c r="M7" s="389"/>
      <c r="N7" s="389"/>
      <c r="O7" s="389"/>
      <c r="P7" s="389"/>
      <c r="Q7" s="389"/>
      <c r="R7" s="389"/>
      <c r="S7" s="390"/>
    </row>
    <row r="8" spans="2:25" x14ac:dyDescent="0.25">
      <c r="B8" s="15" t="s">
        <v>23</v>
      </c>
      <c r="C8" s="467" t="str">
        <f>Caracterización!W8</f>
        <v>Consumo de energia electrica de la SIC - SC03-04</v>
      </c>
      <c r="D8" s="467"/>
      <c r="E8" s="467"/>
      <c r="F8" s="467"/>
      <c r="G8" s="467"/>
      <c r="H8" s="467"/>
      <c r="I8" s="467"/>
      <c r="J8" s="467"/>
      <c r="K8" s="386" t="s">
        <v>40</v>
      </c>
      <c r="L8" s="386"/>
      <c r="M8" s="391" t="str">
        <f>Caracterización!U8</f>
        <v>Eficiencia</v>
      </c>
      <c r="N8" s="391"/>
      <c r="O8" s="386" t="s">
        <v>43</v>
      </c>
      <c r="P8" s="386"/>
      <c r="Q8" s="392" t="s">
        <v>208</v>
      </c>
      <c r="R8" s="392"/>
      <c r="S8" s="393"/>
    </row>
    <row r="9" spans="2:25" x14ac:dyDescent="0.25">
      <c r="B9" s="15" t="s">
        <v>24</v>
      </c>
      <c r="C9" s="366" t="s">
        <v>358</v>
      </c>
      <c r="D9" s="366"/>
      <c r="E9" s="366"/>
      <c r="F9" s="366"/>
      <c r="G9" s="366"/>
      <c r="H9" s="366"/>
      <c r="I9" s="366"/>
      <c r="J9" s="366"/>
      <c r="K9" s="366"/>
      <c r="L9" s="366"/>
      <c r="M9" s="366"/>
      <c r="N9" s="366"/>
      <c r="O9" s="366"/>
      <c r="P9" s="366"/>
      <c r="Q9" s="366"/>
      <c r="R9" s="366"/>
      <c r="S9" s="367"/>
    </row>
    <row r="10" spans="2:25" x14ac:dyDescent="0.25">
      <c r="B10" s="15" t="s">
        <v>41</v>
      </c>
      <c r="C10" s="368" t="s">
        <v>359</v>
      </c>
      <c r="D10" s="368"/>
      <c r="E10" s="368"/>
      <c r="F10" s="368"/>
      <c r="G10" s="368"/>
      <c r="H10" s="368"/>
      <c r="I10" s="368"/>
      <c r="J10" s="368"/>
      <c r="K10" s="368"/>
      <c r="L10" s="368"/>
      <c r="M10" s="368"/>
      <c r="N10" s="368"/>
      <c r="O10" s="368"/>
      <c r="P10" s="368"/>
      <c r="Q10" s="368"/>
      <c r="R10" s="368"/>
      <c r="S10" s="369"/>
    </row>
    <row r="11" spans="2:25" x14ac:dyDescent="0.25">
      <c r="B11" s="40" t="s">
        <v>166</v>
      </c>
      <c r="C11" s="370" t="s">
        <v>326</v>
      </c>
      <c r="D11" s="371"/>
      <c r="E11" s="371"/>
      <c r="F11" s="371"/>
      <c r="G11" s="371"/>
      <c r="H11" s="371"/>
      <c r="I11" s="371"/>
      <c r="J11" s="371"/>
      <c r="K11" s="371"/>
      <c r="L11" s="371"/>
      <c r="M11" s="371"/>
      <c r="N11" s="371"/>
      <c r="O11" s="371"/>
      <c r="P11" s="371"/>
      <c r="Q11" s="371"/>
      <c r="R11" s="371"/>
      <c r="S11" s="372"/>
    </row>
    <row r="12" spans="2:25" ht="14.25" customHeight="1" x14ac:dyDescent="0.25">
      <c r="B12" s="373"/>
      <c r="C12" s="374"/>
      <c r="D12" s="374"/>
      <c r="E12" s="374"/>
      <c r="F12" s="374"/>
      <c r="G12" s="374"/>
      <c r="H12" s="374"/>
      <c r="I12" s="374"/>
      <c r="J12" s="374"/>
      <c r="K12" s="374"/>
      <c r="L12" s="374"/>
      <c r="M12" s="374"/>
      <c r="N12" s="374"/>
      <c r="O12" s="374"/>
      <c r="P12" s="374"/>
      <c r="Q12" s="374"/>
      <c r="R12" s="374"/>
      <c r="S12" s="375"/>
    </row>
    <row r="13" spans="2:25" s="8" customFormat="1" ht="30.2" customHeight="1" x14ac:dyDescent="0.25">
      <c r="B13" s="39" t="s">
        <v>25</v>
      </c>
      <c r="C13" s="376" t="s">
        <v>165</v>
      </c>
      <c r="D13" s="280"/>
      <c r="E13" s="376" t="s">
        <v>42</v>
      </c>
      <c r="F13" s="279"/>
      <c r="G13" s="279"/>
      <c r="H13" s="280"/>
      <c r="I13" s="377" t="s">
        <v>26</v>
      </c>
      <c r="J13" s="377"/>
      <c r="K13" s="377"/>
      <c r="L13" s="377"/>
      <c r="M13" s="377"/>
      <c r="N13" s="377" t="s">
        <v>27</v>
      </c>
      <c r="O13" s="377"/>
      <c r="P13" s="377"/>
      <c r="Q13" s="377"/>
      <c r="R13" s="378"/>
      <c r="S13" s="379"/>
      <c r="U13"/>
      <c r="V13"/>
      <c r="W13"/>
      <c r="X13"/>
      <c r="Y13"/>
    </row>
    <row r="14" spans="2:25" ht="33.75" customHeight="1" x14ac:dyDescent="0.25">
      <c r="B14" s="86" t="s">
        <v>360</v>
      </c>
      <c r="C14" s="355" t="s">
        <v>380</v>
      </c>
      <c r="D14" s="355"/>
      <c r="E14" s="355" t="s">
        <v>322</v>
      </c>
      <c r="F14" s="355"/>
      <c r="G14" s="355"/>
      <c r="H14" s="355"/>
      <c r="I14" s="355" t="s">
        <v>232</v>
      </c>
      <c r="J14" s="355"/>
      <c r="K14" s="355"/>
      <c r="L14" s="355"/>
      <c r="M14" s="355"/>
      <c r="N14" s="349" t="s">
        <v>362</v>
      </c>
      <c r="O14" s="350"/>
      <c r="P14" s="350"/>
      <c r="Q14" s="350"/>
      <c r="R14" s="351"/>
      <c r="S14" s="379"/>
    </row>
    <row r="15" spans="2:25" ht="30.75" customHeight="1" x14ac:dyDescent="0.25">
      <c r="B15" s="465" t="s">
        <v>381</v>
      </c>
      <c r="C15" s="355" t="s">
        <v>380</v>
      </c>
      <c r="D15" s="355"/>
      <c r="E15" s="293" t="s">
        <v>323</v>
      </c>
      <c r="F15" s="294"/>
      <c r="G15" s="294"/>
      <c r="H15" s="295"/>
      <c r="I15" s="456" t="s">
        <v>233</v>
      </c>
      <c r="J15" s="457"/>
      <c r="K15" s="457"/>
      <c r="L15" s="457"/>
      <c r="M15" s="458"/>
      <c r="N15" s="462"/>
      <c r="O15" s="463"/>
      <c r="P15" s="463"/>
      <c r="Q15" s="463"/>
      <c r="R15" s="464"/>
      <c r="S15" s="379"/>
    </row>
    <row r="16" spans="2:25" ht="31.5" customHeight="1" x14ac:dyDescent="0.25">
      <c r="B16" s="466"/>
      <c r="C16" s="293" t="s">
        <v>382</v>
      </c>
      <c r="D16" s="295"/>
      <c r="E16" s="293" t="s">
        <v>323</v>
      </c>
      <c r="F16" s="294"/>
      <c r="G16" s="294"/>
      <c r="H16" s="295"/>
      <c r="I16" s="459"/>
      <c r="J16" s="460"/>
      <c r="K16" s="460"/>
      <c r="L16" s="460"/>
      <c r="M16" s="461"/>
      <c r="N16" s="352"/>
      <c r="O16" s="353"/>
      <c r="P16" s="353"/>
      <c r="Q16" s="353"/>
      <c r="R16" s="354"/>
      <c r="S16" s="379"/>
    </row>
    <row r="17" spans="2:27" x14ac:dyDescent="0.25">
      <c r="B17" s="356"/>
      <c r="C17" s="357"/>
      <c r="D17" s="357"/>
      <c r="E17" s="357"/>
      <c r="F17" s="357"/>
      <c r="G17" s="357"/>
      <c r="H17" s="357"/>
      <c r="I17" s="357"/>
      <c r="J17" s="357"/>
      <c r="K17" s="357"/>
      <c r="L17" s="357"/>
      <c r="M17" s="357"/>
      <c r="N17" s="357"/>
      <c r="O17" s="357"/>
      <c r="P17" s="357"/>
      <c r="Q17" s="357"/>
      <c r="R17" s="357"/>
      <c r="S17" s="358"/>
    </row>
    <row r="18" spans="2:27" ht="18" x14ac:dyDescent="0.25">
      <c r="B18" s="17"/>
      <c r="C18" s="9"/>
      <c r="D18" s="9"/>
      <c r="E18" s="9"/>
      <c r="F18" s="9"/>
      <c r="G18" s="9"/>
      <c r="H18" s="9"/>
      <c r="I18" s="9"/>
      <c r="J18" s="9"/>
      <c r="K18" s="9"/>
      <c r="L18" s="9"/>
      <c r="M18" s="9"/>
      <c r="N18" s="9"/>
      <c r="O18" s="9"/>
      <c r="P18" s="9"/>
      <c r="Q18" s="9"/>
      <c r="R18" s="10"/>
      <c r="S18" s="16"/>
    </row>
    <row r="19" spans="2:27" ht="18" x14ac:dyDescent="0.25">
      <c r="B19" s="22" t="s">
        <v>28</v>
      </c>
      <c r="C19" s="11" t="s">
        <v>29</v>
      </c>
      <c r="D19" s="57"/>
      <c r="E19" s="11"/>
      <c r="F19" s="11" t="s">
        <v>30</v>
      </c>
      <c r="G19" s="57"/>
      <c r="H19" s="11"/>
      <c r="I19" s="11" t="s">
        <v>31</v>
      </c>
      <c r="J19" s="11"/>
      <c r="K19" s="57" t="s">
        <v>264</v>
      </c>
      <c r="L19" s="11"/>
      <c r="M19" s="11" t="s">
        <v>32</v>
      </c>
      <c r="N19" s="57"/>
      <c r="O19" s="11"/>
      <c r="P19" s="11" t="s">
        <v>254</v>
      </c>
      <c r="Q19" s="57"/>
      <c r="R19" s="12"/>
      <c r="S19" s="16"/>
    </row>
    <row r="20" spans="2:27" ht="18" x14ac:dyDescent="0.25">
      <c r="B20" s="18"/>
      <c r="C20" s="13"/>
      <c r="D20" s="13"/>
      <c r="E20" s="13"/>
      <c r="F20" s="13"/>
      <c r="G20" s="13"/>
      <c r="H20" s="13"/>
      <c r="I20" s="13"/>
      <c r="J20" s="13"/>
      <c r="K20" s="13"/>
      <c r="L20" s="13"/>
      <c r="M20" s="13"/>
      <c r="N20" s="13"/>
      <c r="O20" s="13"/>
      <c r="P20" s="13"/>
      <c r="Q20" s="13"/>
      <c r="R20" s="14"/>
      <c r="S20" s="16"/>
    </row>
    <row r="21" spans="2:27" ht="15.75" x14ac:dyDescent="0.25">
      <c r="B21" s="19"/>
      <c r="C21" s="7"/>
      <c r="D21" s="7"/>
      <c r="E21" s="7"/>
      <c r="F21" s="7"/>
      <c r="G21" s="7"/>
      <c r="H21" s="7"/>
      <c r="I21" s="7"/>
      <c r="J21" s="7"/>
      <c r="K21" s="7"/>
      <c r="L21" s="7"/>
      <c r="M21" s="7"/>
      <c r="N21" s="7"/>
      <c r="O21" s="7"/>
      <c r="P21" s="7"/>
      <c r="Q21" s="7"/>
      <c r="R21" s="7"/>
      <c r="S21" s="16"/>
    </row>
    <row r="22" spans="2:27" ht="18" x14ac:dyDescent="0.25">
      <c r="B22" s="359" t="s">
        <v>33</v>
      </c>
      <c r="C22" s="360" t="s">
        <v>210</v>
      </c>
      <c r="D22" s="361"/>
      <c r="E22" s="361"/>
      <c r="F22" s="361"/>
      <c r="G22" s="362"/>
      <c r="H22" s="44"/>
      <c r="I22" s="363" t="s">
        <v>211</v>
      </c>
      <c r="J22" s="363"/>
      <c r="K22" s="363"/>
      <c r="L22" s="363"/>
      <c r="M22" s="364"/>
      <c r="N22" s="360" t="s">
        <v>212</v>
      </c>
      <c r="O22" s="361"/>
      <c r="P22" s="361"/>
      <c r="Q22" s="361"/>
      <c r="R22" s="365"/>
      <c r="S22" s="16"/>
    </row>
    <row r="23" spans="2:27" ht="18" x14ac:dyDescent="0.25">
      <c r="B23" s="359"/>
      <c r="C23" s="360" t="s">
        <v>242</v>
      </c>
      <c r="D23" s="361"/>
      <c r="E23" s="361"/>
      <c r="F23" s="361"/>
      <c r="G23" s="362"/>
      <c r="H23" s="360"/>
      <c r="I23" s="361"/>
      <c r="J23" s="361"/>
      <c r="K23" s="361"/>
      <c r="L23" s="361"/>
      <c r="M23" s="362"/>
      <c r="N23" s="360"/>
      <c r="O23" s="361"/>
      <c r="P23" s="361"/>
      <c r="Q23" s="361"/>
      <c r="R23" s="365"/>
      <c r="S23" s="16"/>
    </row>
    <row r="24" spans="2:27" ht="15.75" x14ac:dyDescent="0.25">
      <c r="B24" s="19"/>
      <c r="C24" s="7"/>
      <c r="D24" s="7"/>
      <c r="E24" s="7"/>
      <c r="F24" s="7"/>
      <c r="G24" s="7"/>
      <c r="H24" s="7"/>
      <c r="I24" s="7"/>
      <c r="J24" s="7"/>
      <c r="K24" s="7"/>
      <c r="L24" s="7"/>
      <c r="M24" s="7"/>
      <c r="N24" s="7"/>
      <c r="O24" s="7"/>
      <c r="P24" s="7"/>
      <c r="Q24" s="7"/>
      <c r="R24" s="7"/>
      <c r="S24" s="16"/>
    </row>
    <row r="25" spans="2:27" ht="49.7" customHeight="1" thickBot="1" x14ac:dyDescent="0.3">
      <c r="B25" s="48" t="s">
        <v>34</v>
      </c>
      <c r="C25" s="101" t="s">
        <v>383</v>
      </c>
      <c r="D25" s="20"/>
      <c r="E25" s="340" t="s">
        <v>35</v>
      </c>
      <c r="F25" s="341"/>
      <c r="G25" s="342"/>
      <c r="H25" s="468" t="s">
        <v>384</v>
      </c>
      <c r="I25" s="469"/>
      <c r="J25" s="470"/>
      <c r="K25" s="340" t="s">
        <v>234</v>
      </c>
      <c r="L25" s="341"/>
      <c r="M25" s="341"/>
      <c r="N25" s="342"/>
      <c r="O25" s="421" t="s">
        <v>363</v>
      </c>
      <c r="P25" s="422"/>
      <c r="Q25" s="422"/>
      <c r="R25" s="423"/>
      <c r="S25" s="21"/>
    </row>
    <row r="26" spans="2:27" customFormat="1" ht="23.25" customHeight="1" thickBot="1" x14ac:dyDescent="0.3">
      <c r="U26" s="437">
        <v>2019</v>
      </c>
      <c r="V26" s="438"/>
      <c r="W26" s="438"/>
      <c r="X26" s="438"/>
      <c r="Y26" s="438"/>
      <c r="Z26" s="438"/>
      <c r="AA26" s="439"/>
    </row>
    <row r="27" spans="2:27" customFormat="1" x14ac:dyDescent="0.25">
      <c r="B27" s="6"/>
      <c r="C27" s="6"/>
      <c r="D27" s="6"/>
      <c r="E27" s="6"/>
      <c r="F27" s="6"/>
      <c r="G27" s="6"/>
      <c r="H27" s="6"/>
      <c r="I27" s="6"/>
      <c r="J27" s="6"/>
      <c r="K27" s="6"/>
      <c r="L27" s="6"/>
      <c r="M27" s="6"/>
      <c r="N27" s="6"/>
      <c r="O27" s="6"/>
      <c r="P27" s="6"/>
      <c r="Q27" s="6"/>
      <c r="R27" s="6"/>
      <c r="U27" s="440" t="s">
        <v>398</v>
      </c>
      <c r="V27" s="442" t="s">
        <v>399</v>
      </c>
      <c r="W27" s="442" t="s">
        <v>400</v>
      </c>
      <c r="X27" s="442" t="s">
        <v>401</v>
      </c>
      <c r="Y27" s="442" t="s">
        <v>402</v>
      </c>
      <c r="Z27" s="442" t="s">
        <v>403</v>
      </c>
      <c r="AA27" s="442" t="s">
        <v>404</v>
      </c>
    </row>
    <row r="28" spans="2:27" customFormat="1" ht="18.75" thickBot="1" x14ac:dyDescent="0.3">
      <c r="B28" s="455" t="s">
        <v>346</v>
      </c>
      <c r="C28" s="455"/>
      <c r="D28" s="455"/>
      <c r="E28" s="455"/>
      <c r="F28" s="455"/>
      <c r="G28" s="455"/>
      <c r="H28" s="455"/>
      <c r="I28" s="455"/>
      <c r="J28" s="455"/>
      <c r="K28" s="455"/>
      <c r="L28" s="455"/>
      <c r="M28" s="455"/>
      <c r="N28" s="455"/>
      <c r="O28" s="455"/>
      <c r="P28" s="455"/>
      <c r="Q28" s="455"/>
      <c r="R28" s="455"/>
      <c r="U28" s="441"/>
      <c r="V28" s="443"/>
      <c r="W28" s="443"/>
      <c r="X28" s="443"/>
      <c r="Y28" s="443"/>
      <c r="Z28" s="443"/>
      <c r="AA28" s="443"/>
    </row>
    <row r="29" spans="2:27" customFormat="1" ht="30" customHeight="1" x14ac:dyDescent="0.25">
      <c r="B29" s="471" t="s">
        <v>372</v>
      </c>
      <c r="C29" s="471"/>
      <c r="D29" s="131" t="s">
        <v>386</v>
      </c>
      <c r="E29" s="425" t="s">
        <v>427</v>
      </c>
      <c r="F29" s="425"/>
      <c r="G29" s="425"/>
      <c r="H29" s="425" t="s">
        <v>428</v>
      </c>
      <c r="I29" s="425"/>
      <c r="J29" s="425"/>
      <c r="K29" s="425" t="s">
        <v>429</v>
      </c>
      <c r="L29" s="425"/>
      <c r="M29" s="425"/>
      <c r="N29" s="425" t="s">
        <v>430</v>
      </c>
      <c r="O29" s="425"/>
      <c r="P29" s="425"/>
      <c r="Q29" s="472" t="s">
        <v>413</v>
      </c>
      <c r="R29" s="472"/>
      <c r="U29" s="104" t="s">
        <v>392</v>
      </c>
      <c r="V29" s="105">
        <v>72125</v>
      </c>
      <c r="W29" s="444">
        <f>AVERAGE(V29:V31)</f>
        <v>64658.333333333336</v>
      </c>
      <c r="X29" s="106">
        <v>1111</v>
      </c>
      <c r="Y29" s="444">
        <f>AVERAGE(X29:X31)</f>
        <v>1492.3333333333333</v>
      </c>
      <c r="Z29" s="447">
        <f>W29/Y29</f>
        <v>43.327004690641061</v>
      </c>
      <c r="AA29" s="450">
        <f>(Z29/34.81)-1</f>
        <v>0.24467120628098415</v>
      </c>
    </row>
    <row r="30" spans="2:27" customFormat="1" ht="29.25" customHeight="1" x14ac:dyDescent="0.25">
      <c r="B30" s="472" t="s">
        <v>414</v>
      </c>
      <c r="C30" s="472"/>
      <c r="D30" s="483">
        <v>2020</v>
      </c>
      <c r="E30" s="434">
        <f>W44</f>
        <v>61134.666666666664</v>
      </c>
      <c r="F30" s="434"/>
      <c r="G30" s="434"/>
      <c r="H30" s="434">
        <f>W47</f>
        <v>41789.333333333336</v>
      </c>
      <c r="I30" s="434"/>
      <c r="J30" s="434"/>
      <c r="K30" s="434" t="e">
        <f>W50</f>
        <v>#DIV/0!</v>
      </c>
      <c r="L30" s="434"/>
      <c r="M30" s="434"/>
      <c r="N30" s="434" t="e">
        <f>W53</f>
        <v>#DIV/0!</v>
      </c>
      <c r="O30" s="434"/>
      <c r="P30" s="434"/>
      <c r="Q30" s="434" t="e">
        <f>SUM(E30:P30)</f>
        <v>#DIV/0!</v>
      </c>
      <c r="R30" s="434"/>
      <c r="U30" s="107" t="s">
        <v>405</v>
      </c>
      <c r="V30" s="105">
        <v>58042</v>
      </c>
      <c r="W30" s="445"/>
      <c r="X30" s="108">
        <v>1631</v>
      </c>
      <c r="Y30" s="445"/>
      <c r="Z30" s="448"/>
      <c r="AA30" s="451"/>
    </row>
    <row r="31" spans="2:27" customFormat="1" ht="24" customHeight="1" thickBot="1" x14ac:dyDescent="0.3">
      <c r="B31" s="473"/>
      <c r="C31" s="474"/>
      <c r="D31" s="483"/>
      <c r="E31" s="425" t="s">
        <v>431</v>
      </c>
      <c r="F31" s="425"/>
      <c r="G31" s="425"/>
      <c r="H31" s="425" t="s">
        <v>427</v>
      </c>
      <c r="I31" s="425"/>
      <c r="J31" s="425"/>
      <c r="K31" s="425" t="s">
        <v>428</v>
      </c>
      <c r="L31" s="425"/>
      <c r="M31" s="425"/>
      <c r="N31" s="425" t="s">
        <v>429</v>
      </c>
      <c r="O31" s="425"/>
      <c r="P31" s="425"/>
      <c r="Q31" s="472" t="s">
        <v>413</v>
      </c>
      <c r="R31" s="472"/>
      <c r="U31" s="109" t="s">
        <v>393</v>
      </c>
      <c r="V31" s="105">
        <v>63808</v>
      </c>
      <c r="W31" s="446"/>
      <c r="X31" s="110">
        <v>1735</v>
      </c>
      <c r="Y31" s="446"/>
      <c r="Z31" s="449"/>
      <c r="AA31" s="452"/>
    </row>
    <row r="32" spans="2:27" customFormat="1" ht="21" customHeight="1" x14ac:dyDescent="0.25">
      <c r="B32" s="472" t="s">
        <v>415</v>
      </c>
      <c r="C32" s="472"/>
      <c r="D32" s="483"/>
      <c r="E32" s="434">
        <f>W38</f>
        <v>65013.666666666664</v>
      </c>
      <c r="F32" s="434"/>
      <c r="G32" s="434"/>
      <c r="H32" s="434">
        <f>W44</f>
        <v>61134.666666666664</v>
      </c>
      <c r="I32" s="434"/>
      <c r="J32" s="434"/>
      <c r="K32" s="434">
        <f>W47</f>
        <v>41789.333333333336</v>
      </c>
      <c r="L32" s="434"/>
      <c r="M32" s="434"/>
      <c r="N32" s="434" t="e">
        <f>W50</f>
        <v>#DIV/0!</v>
      </c>
      <c r="O32" s="434"/>
      <c r="P32" s="434"/>
      <c r="Q32" s="475" t="e">
        <f>AVERAGE(E32:P32)</f>
        <v>#DIV/0!</v>
      </c>
      <c r="R32" s="476"/>
      <c r="U32" s="111" t="s">
        <v>406</v>
      </c>
      <c r="V32" s="112">
        <v>66592</v>
      </c>
      <c r="W32" s="444">
        <f>AVERAGE(V32:V34)</f>
        <v>65548.333333333328</v>
      </c>
      <c r="X32" s="113">
        <v>1822</v>
      </c>
      <c r="Y32" s="444">
        <f>AVERAGE(X32:X34)</f>
        <v>1856.6666666666667</v>
      </c>
      <c r="Z32" s="447">
        <f t="shared" ref="Z32" si="0">W32/Y32</f>
        <v>35.304308797127462</v>
      </c>
      <c r="AA32" s="450">
        <f>(Z32/Z29)-1</f>
        <v>-0.18516617870993879</v>
      </c>
    </row>
    <row r="33" spans="2:29" customFormat="1" ht="19.5" customHeight="1" x14ac:dyDescent="0.25">
      <c r="B33" s="484"/>
      <c r="C33" s="485"/>
      <c r="D33" s="483"/>
      <c r="E33" s="480" t="s">
        <v>427</v>
      </c>
      <c r="F33" s="480"/>
      <c r="G33" s="480"/>
      <c r="H33" s="480" t="s">
        <v>428</v>
      </c>
      <c r="I33" s="480"/>
      <c r="J33" s="480"/>
      <c r="K33" s="480" t="s">
        <v>429</v>
      </c>
      <c r="L33" s="480"/>
      <c r="M33" s="480"/>
      <c r="N33" s="480" t="s">
        <v>430</v>
      </c>
      <c r="O33" s="480"/>
      <c r="P33" s="480"/>
      <c r="Q33" s="481" t="s">
        <v>413</v>
      </c>
      <c r="R33" s="481"/>
      <c r="U33" s="107" t="s">
        <v>337</v>
      </c>
      <c r="V33" s="114">
        <v>66200</v>
      </c>
      <c r="W33" s="445"/>
      <c r="X33" s="108">
        <v>1851</v>
      </c>
      <c r="Y33" s="445"/>
      <c r="Z33" s="448"/>
      <c r="AA33" s="451"/>
    </row>
    <row r="34" spans="2:29" customFormat="1" ht="37.5" customHeight="1" thickBot="1" x14ac:dyDescent="0.3">
      <c r="B34" s="482" t="s">
        <v>361</v>
      </c>
      <c r="C34" s="482"/>
      <c r="D34" s="483"/>
      <c r="E34" s="477">
        <f>(E30/E32)-1</f>
        <v>-5.9664378258930229E-2</v>
      </c>
      <c r="F34" s="477"/>
      <c r="G34" s="477"/>
      <c r="H34" s="477">
        <f>(H30/E30)-1</f>
        <v>-0.31643802752393613</v>
      </c>
      <c r="I34" s="477"/>
      <c r="J34" s="477"/>
      <c r="K34" s="477" t="e">
        <f>(K30/H30)-1</f>
        <v>#DIV/0!</v>
      </c>
      <c r="L34" s="477"/>
      <c r="M34" s="477"/>
      <c r="N34" s="477" t="e">
        <f>(N30/K30)-1</f>
        <v>#DIV/0!</v>
      </c>
      <c r="O34" s="477"/>
      <c r="P34" s="477"/>
      <c r="Q34" s="478" t="e">
        <f>AVERAGE(E34:P34)</f>
        <v>#DIV/0!</v>
      </c>
      <c r="R34" s="479"/>
      <c r="U34" s="109" t="s">
        <v>338</v>
      </c>
      <c r="V34" s="115">
        <v>63853</v>
      </c>
      <c r="W34" s="446"/>
      <c r="X34" s="110">
        <v>1897</v>
      </c>
      <c r="Y34" s="446"/>
      <c r="Z34" s="449"/>
      <c r="AA34" s="452"/>
    </row>
    <row r="35" spans="2:29" customFormat="1" ht="29.25" customHeight="1" x14ac:dyDescent="0.25">
      <c r="F35" s="6"/>
      <c r="G35" s="6"/>
      <c r="H35" s="6"/>
      <c r="I35" s="6"/>
      <c r="J35" s="6"/>
      <c r="K35" s="6"/>
      <c r="L35" s="6"/>
      <c r="M35" s="6"/>
      <c r="N35" s="6"/>
      <c r="O35" s="6"/>
      <c r="P35" s="6"/>
      <c r="Q35" s="6"/>
      <c r="R35" s="6"/>
      <c r="U35" s="111" t="s">
        <v>339</v>
      </c>
      <c r="V35" s="116">
        <v>66434</v>
      </c>
      <c r="W35" s="444">
        <f t="shared" ref="W35" si="1">AVERAGE(V35:V37)</f>
        <v>66088</v>
      </c>
      <c r="X35" s="113">
        <v>1945</v>
      </c>
      <c r="Y35" s="444">
        <f t="shared" ref="Y35" si="2">AVERAGE(X35:X37)</f>
        <v>2007.3333333333333</v>
      </c>
      <c r="Z35" s="447">
        <f t="shared" ref="Z35" si="3">W35/Y35</f>
        <v>32.923281301893063</v>
      </c>
      <c r="AA35" s="450">
        <f>(Z35/Z32)-1</f>
        <v>-6.744297159071222E-2</v>
      </c>
    </row>
    <row r="36" spans="2:29" customFormat="1" ht="16.5" x14ac:dyDescent="0.25">
      <c r="F36" s="130"/>
      <c r="G36" s="130"/>
      <c r="H36" s="130"/>
      <c r="I36" s="130"/>
      <c r="J36" s="130"/>
      <c r="K36" s="130"/>
      <c r="L36" s="130"/>
      <c r="M36" s="130"/>
      <c r="N36" s="130"/>
      <c r="O36" s="130"/>
      <c r="P36" s="130"/>
      <c r="Q36" s="130"/>
      <c r="R36" s="130"/>
      <c r="U36" s="107" t="s">
        <v>340</v>
      </c>
      <c r="V36" s="117">
        <v>66666</v>
      </c>
      <c r="W36" s="445"/>
      <c r="X36" s="108">
        <v>2001</v>
      </c>
      <c r="Y36" s="445"/>
      <c r="Z36" s="448"/>
      <c r="AA36" s="451"/>
    </row>
    <row r="37" spans="2:29" customFormat="1" ht="17.25" thickBot="1" x14ac:dyDescent="0.3">
      <c r="U37" s="109" t="s">
        <v>341</v>
      </c>
      <c r="V37" s="118">
        <v>65164</v>
      </c>
      <c r="W37" s="446"/>
      <c r="X37" s="110">
        <v>2076</v>
      </c>
      <c r="Y37" s="446"/>
      <c r="Z37" s="449"/>
      <c r="AA37" s="452"/>
    </row>
    <row r="38" spans="2:29" customFormat="1" ht="15" customHeight="1" x14ac:dyDescent="0.25">
      <c r="U38" s="119" t="s">
        <v>342</v>
      </c>
      <c r="V38" s="116">
        <v>71894</v>
      </c>
      <c r="W38" s="444">
        <f>AVERAGE(V38:V40)</f>
        <v>65013.666666666664</v>
      </c>
      <c r="X38" s="113">
        <v>2064</v>
      </c>
      <c r="Y38" s="444">
        <f t="shared" ref="Y38" si="4">AVERAGE(X38:X40)</f>
        <v>2137.3333333333335</v>
      </c>
      <c r="Z38" s="447">
        <f t="shared" ref="Z38" si="5">W38/Y38</f>
        <v>30.418122270742355</v>
      </c>
      <c r="AA38" s="450">
        <f>(Z38/Z35)-1</f>
        <v>-7.6090806629491747E-2</v>
      </c>
    </row>
    <row r="39" spans="2:29" customFormat="1" ht="16.5" x14ac:dyDescent="0.25">
      <c r="U39" s="120" t="s">
        <v>343</v>
      </c>
      <c r="V39" s="117">
        <v>61548</v>
      </c>
      <c r="W39" s="445"/>
      <c r="X39" s="108">
        <v>2194</v>
      </c>
      <c r="Y39" s="445"/>
      <c r="Z39" s="448"/>
      <c r="AA39" s="451"/>
    </row>
    <row r="40" spans="2:29" customFormat="1" ht="17.25" thickBot="1" x14ac:dyDescent="0.3">
      <c r="U40" s="121" t="s">
        <v>344</v>
      </c>
      <c r="V40" s="122">
        <v>61599</v>
      </c>
      <c r="W40" s="446"/>
      <c r="X40" s="110">
        <v>2154</v>
      </c>
      <c r="Y40" s="446"/>
      <c r="Z40" s="449"/>
      <c r="AA40" s="452"/>
    </row>
    <row r="41" spans="2:29" customFormat="1" ht="31.5" customHeight="1" thickBot="1" x14ac:dyDescent="0.35">
      <c r="U41" s="103"/>
      <c r="V41" s="437">
        <v>2020</v>
      </c>
      <c r="W41" s="438"/>
      <c r="X41" s="438"/>
      <c r="Y41" s="438"/>
      <c r="Z41" s="439"/>
      <c r="AA41" s="123"/>
    </row>
    <row r="42" spans="2:29" customFormat="1" ht="27" customHeight="1" x14ac:dyDescent="0.25">
      <c r="U42" s="440" t="s">
        <v>398</v>
      </c>
      <c r="V42" s="442" t="s">
        <v>399</v>
      </c>
      <c r="W42" s="442" t="s">
        <v>400</v>
      </c>
      <c r="X42" s="442" t="s">
        <v>401</v>
      </c>
      <c r="Y42" s="442" t="s">
        <v>402</v>
      </c>
      <c r="Z42" s="442" t="s">
        <v>403</v>
      </c>
      <c r="AA42" s="442" t="s">
        <v>404</v>
      </c>
    </row>
    <row r="43" spans="2:29" customFormat="1" ht="33" customHeight="1" thickBot="1" x14ac:dyDescent="0.3">
      <c r="U43" s="441"/>
      <c r="V43" s="443"/>
      <c r="W43" s="443"/>
      <c r="X43" s="443"/>
      <c r="Y43" s="443"/>
      <c r="Z43" s="443"/>
      <c r="AA43" s="443"/>
    </row>
    <row r="44" spans="2:29" customFormat="1" ht="16.5" x14ac:dyDescent="0.25">
      <c r="U44" s="104" t="s">
        <v>392</v>
      </c>
      <c r="V44" s="105">
        <v>63738</v>
      </c>
      <c r="W44" s="444">
        <f>AVERAGE(V44:V46)</f>
        <v>61134.666666666664</v>
      </c>
      <c r="X44" s="106">
        <v>1440</v>
      </c>
      <c r="Y44" s="444">
        <f>AVERAGE(X44:X46)</f>
        <v>1732.6666666666667</v>
      </c>
      <c r="Z44" s="447">
        <f>W44/Y44</f>
        <v>35.283570604078491</v>
      </c>
      <c r="AA44" s="450">
        <f>(Z44-Z38)/Z38</f>
        <v>0.1599522906124933</v>
      </c>
    </row>
    <row r="45" spans="2:29" ht="16.5" x14ac:dyDescent="0.25">
      <c r="U45" s="107" t="s">
        <v>405</v>
      </c>
      <c r="V45" s="105">
        <v>59906</v>
      </c>
      <c r="W45" s="445"/>
      <c r="X45" s="108">
        <v>1828</v>
      </c>
      <c r="Y45" s="445"/>
      <c r="Z45" s="448"/>
      <c r="AA45" s="451"/>
      <c r="AB45"/>
      <c r="AC45"/>
    </row>
    <row r="46" spans="2:29" ht="15" customHeight="1" thickBot="1" x14ac:dyDescent="0.3">
      <c r="U46" s="109" t="s">
        <v>393</v>
      </c>
      <c r="V46" s="105">
        <v>59760</v>
      </c>
      <c r="W46" s="446"/>
      <c r="X46" s="110">
        <v>1930</v>
      </c>
      <c r="Y46" s="446"/>
      <c r="Z46" s="449"/>
      <c r="AA46" s="452"/>
      <c r="AB46"/>
      <c r="AC46"/>
    </row>
    <row r="47" spans="2:29" ht="27.75" customHeight="1" x14ac:dyDescent="0.25">
      <c r="U47" s="111" t="s">
        <v>406</v>
      </c>
      <c r="V47" s="112">
        <v>49633</v>
      </c>
      <c r="W47" s="444">
        <f>AVERAGE(V47:V49)</f>
        <v>41789.333333333336</v>
      </c>
      <c r="X47" s="113">
        <v>83</v>
      </c>
      <c r="Y47" s="444">
        <f>AVERAGE(X47:X49)</f>
        <v>187.66666666666666</v>
      </c>
      <c r="Z47" s="447">
        <f>W47/Y47</f>
        <v>222.67850799289522</v>
      </c>
      <c r="AA47" s="450">
        <f>(Z47-Z44)/Z44</f>
        <v>5.3111103604450802</v>
      </c>
      <c r="AB47"/>
      <c r="AC47"/>
    </row>
    <row r="48" spans="2:29" ht="16.5" x14ac:dyDescent="0.25">
      <c r="U48" s="107" t="s">
        <v>337</v>
      </c>
      <c r="V48" s="114">
        <v>37445</v>
      </c>
      <c r="W48" s="445"/>
      <c r="X48" s="108">
        <v>110</v>
      </c>
      <c r="Y48" s="445"/>
      <c r="Z48" s="448"/>
      <c r="AA48" s="451"/>
      <c r="AB48"/>
      <c r="AC48"/>
    </row>
    <row r="49" spans="21:29" ht="17.25" thickBot="1" x14ac:dyDescent="0.3">
      <c r="U49" s="109" t="s">
        <v>338</v>
      </c>
      <c r="V49" s="115">
        <v>38290</v>
      </c>
      <c r="W49" s="446"/>
      <c r="X49" s="110">
        <v>370</v>
      </c>
      <c r="Y49" s="446"/>
      <c r="Z49" s="449"/>
      <c r="AA49" s="452"/>
      <c r="AB49"/>
      <c r="AC49"/>
    </row>
    <row r="50" spans="21:29" ht="16.5" x14ac:dyDescent="0.25">
      <c r="U50" s="111" t="s">
        <v>339</v>
      </c>
      <c r="V50" s="116"/>
      <c r="W50" s="444" t="e">
        <f>AVERAGE(V50:V52)</f>
        <v>#DIV/0!</v>
      </c>
      <c r="X50" s="113">
        <v>470</v>
      </c>
      <c r="Y50" s="444">
        <f>AVERAGE(X50:X52)</f>
        <v>470</v>
      </c>
      <c r="Z50" s="447" t="e">
        <f>W50/Y50</f>
        <v>#DIV/0!</v>
      </c>
      <c r="AA50" s="450" t="e">
        <f>(Z50-Z47)/Z47</f>
        <v>#DIV/0!</v>
      </c>
      <c r="AB50"/>
      <c r="AC50"/>
    </row>
    <row r="51" spans="21:29" ht="16.5" x14ac:dyDescent="0.25">
      <c r="U51" s="107" t="s">
        <v>340</v>
      </c>
      <c r="V51" s="117"/>
      <c r="W51" s="445"/>
      <c r="X51" s="108"/>
      <c r="Y51" s="445"/>
      <c r="Z51" s="448"/>
      <c r="AA51" s="451"/>
      <c r="AB51"/>
      <c r="AC51"/>
    </row>
    <row r="52" spans="21:29" ht="17.25" thickBot="1" x14ac:dyDescent="0.3">
      <c r="U52" s="109" t="s">
        <v>341</v>
      </c>
      <c r="V52" s="118"/>
      <c r="W52" s="446"/>
      <c r="X52" s="110"/>
      <c r="Y52" s="446"/>
      <c r="Z52" s="449"/>
      <c r="AA52" s="452"/>
      <c r="AB52"/>
      <c r="AC52"/>
    </row>
    <row r="53" spans="21:29" ht="16.5" x14ac:dyDescent="0.25">
      <c r="U53" s="119" t="s">
        <v>342</v>
      </c>
      <c r="V53" s="116"/>
      <c r="W53" s="444" t="e">
        <f>AVERAGE(V53:V55)</f>
        <v>#DIV/0!</v>
      </c>
      <c r="X53" s="113"/>
      <c r="Y53" s="444" t="e">
        <f t="shared" ref="Y53" si="6">AVERAGE(X53:X55)</f>
        <v>#DIV/0!</v>
      </c>
      <c r="Z53" s="447" t="e">
        <f>W53/Y53</f>
        <v>#DIV/0!</v>
      </c>
      <c r="AA53" s="450" t="e">
        <f>(Z53-Z50)/Z50</f>
        <v>#DIV/0!</v>
      </c>
      <c r="AB53"/>
      <c r="AC53"/>
    </row>
    <row r="54" spans="21:29" ht="16.5" x14ac:dyDescent="0.25">
      <c r="U54" s="120" t="s">
        <v>343</v>
      </c>
      <c r="V54" s="117"/>
      <c r="W54" s="445"/>
      <c r="X54" s="108"/>
      <c r="Y54" s="445"/>
      <c r="Z54" s="448"/>
      <c r="AA54" s="451"/>
      <c r="AB54"/>
      <c r="AC54"/>
    </row>
    <row r="55" spans="21:29" ht="17.25" thickBot="1" x14ac:dyDescent="0.3">
      <c r="U55" s="121" t="s">
        <v>344</v>
      </c>
      <c r="V55" s="122"/>
      <c r="W55" s="446"/>
      <c r="X55" s="110"/>
      <c r="Y55" s="446"/>
      <c r="Z55" s="449"/>
      <c r="AA55" s="452"/>
      <c r="AB55"/>
      <c r="AC55"/>
    </row>
    <row r="62" spans="21:29" ht="14.25" x14ac:dyDescent="0.2">
      <c r="U62" s="6"/>
      <c r="V62" s="6"/>
      <c r="W62" s="6"/>
      <c r="X62" s="6"/>
      <c r="Y62" s="6"/>
    </row>
    <row r="63" spans="21:29" ht="14.25" x14ac:dyDescent="0.2">
      <c r="U63" s="6"/>
      <c r="V63" s="6"/>
      <c r="W63" s="6"/>
      <c r="X63" s="6"/>
      <c r="Y63" s="6"/>
    </row>
    <row r="64" spans="21:29" ht="14.25" x14ac:dyDescent="0.2">
      <c r="U64" s="6"/>
      <c r="V64" s="6"/>
      <c r="W64" s="6"/>
      <c r="X64" s="6"/>
      <c r="Y64" s="6"/>
    </row>
    <row r="65" spans="21:25" ht="14.25" x14ac:dyDescent="0.2">
      <c r="U65" s="6"/>
      <c r="V65" s="6"/>
      <c r="W65" s="6"/>
      <c r="X65" s="6"/>
      <c r="Y65" s="6"/>
    </row>
    <row r="66" spans="21:25" ht="14.25" x14ac:dyDescent="0.2">
      <c r="U66" s="6"/>
      <c r="V66" s="6"/>
      <c r="W66" s="6"/>
      <c r="X66" s="6"/>
      <c r="Y66" s="6"/>
    </row>
    <row r="67" spans="21:25" ht="14.25" x14ac:dyDescent="0.2">
      <c r="U67" s="6"/>
      <c r="V67" s="6"/>
      <c r="W67" s="6"/>
      <c r="X67" s="6"/>
      <c r="Y67" s="6"/>
    </row>
    <row r="68" spans="21:25" ht="14.25" x14ac:dyDescent="0.2">
      <c r="U68" s="6"/>
      <c r="V68" s="6"/>
      <c r="W68" s="6"/>
      <c r="X68" s="6"/>
      <c r="Y68" s="6"/>
    </row>
    <row r="69" spans="21:25" ht="14.25" x14ac:dyDescent="0.2">
      <c r="U69" s="6"/>
      <c r="V69" s="6"/>
      <c r="W69" s="6"/>
      <c r="X69" s="6"/>
      <c r="Y69" s="6"/>
    </row>
    <row r="70" spans="21:25" ht="14.25" x14ac:dyDescent="0.2">
      <c r="U70" s="6"/>
      <c r="V70" s="6"/>
      <c r="W70" s="6"/>
      <c r="X70" s="6"/>
      <c r="Y70" s="6"/>
    </row>
    <row r="71" spans="21:25" ht="14.25" x14ac:dyDescent="0.2">
      <c r="U71" s="6"/>
      <c r="V71" s="6"/>
      <c r="W71" s="6"/>
      <c r="X71" s="6"/>
      <c r="Y71" s="6"/>
    </row>
    <row r="72" spans="21:25" ht="14.25" x14ac:dyDescent="0.2">
      <c r="U72" s="6"/>
      <c r="V72" s="6"/>
      <c r="W72" s="6"/>
      <c r="X72" s="6"/>
      <c r="Y72" s="6"/>
    </row>
    <row r="73" spans="21:25" ht="14.25" x14ac:dyDescent="0.2">
      <c r="U73" s="6"/>
      <c r="V73" s="6"/>
      <c r="W73" s="6"/>
      <c r="X73" s="6"/>
      <c r="Y73" s="6"/>
    </row>
    <row r="74" spans="21:25" ht="14.25" x14ac:dyDescent="0.2">
      <c r="U74" s="6"/>
      <c r="V74" s="6"/>
      <c r="W74" s="6"/>
      <c r="X74" s="6"/>
      <c r="Y74" s="6"/>
    </row>
    <row r="75" spans="21:25" ht="14.25" x14ac:dyDescent="0.2">
      <c r="U75" s="6"/>
      <c r="V75" s="6"/>
      <c r="W75" s="6"/>
      <c r="X75" s="6"/>
      <c r="Y75" s="6"/>
    </row>
    <row r="76" spans="21:25" ht="14.25" x14ac:dyDescent="0.2">
      <c r="U76" s="6"/>
      <c r="V76" s="6"/>
      <c r="W76" s="6"/>
      <c r="X76" s="6"/>
      <c r="Y76" s="6"/>
    </row>
    <row r="77" spans="21:25" ht="14.25" x14ac:dyDescent="0.2">
      <c r="U77" s="6"/>
      <c r="V77" s="6"/>
      <c r="W77" s="6"/>
      <c r="X77" s="6"/>
      <c r="Y77" s="6"/>
    </row>
    <row r="78" spans="21:25" ht="14.25" x14ac:dyDescent="0.2">
      <c r="U78" s="6"/>
      <c r="V78" s="6"/>
      <c r="W78" s="6"/>
      <c r="X78" s="6"/>
      <c r="Y78" s="6"/>
    </row>
    <row r="79" spans="21:25" ht="14.25" x14ac:dyDescent="0.2">
      <c r="U79" s="6"/>
      <c r="V79" s="6"/>
      <c r="W79" s="6"/>
      <c r="X79" s="6"/>
      <c r="Y79" s="6"/>
    </row>
    <row r="80" spans="21:25" ht="14.25" x14ac:dyDescent="0.2">
      <c r="U80" s="6"/>
      <c r="V80" s="6"/>
      <c r="W80" s="6"/>
      <c r="X80" s="6"/>
      <c r="Y80" s="6"/>
    </row>
    <row r="81" spans="21:25" ht="14.25" x14ac:dyDescent="0.2">
      <c r="U81" s="6"/>
      <c r="V81" s="6"/>
      <c r="W81" s="6"/>
      <c r="X81" s="6"/>
      <c r="Y81" s="6"/>
    </row>
    <row r="82" spans="21:25" ht="14.25" x14ac:dyDescent="0.2">
      <c r="U82" s="6"/>
      <c r="V82" s="6"/>
      <c r="W82" s="6"/>
      <c r="X82" s="6"/>
      <c r="Y82" s="6"/>
    </row>
    <row r="83" spans="21:25" ht="14.25" x14ac:dyDescent="0.2">
      <c r="U83" s="6"/>
      <c r="V83" s="6"/>
      <c r="W83" s="6"/>
      <c r="X83" s="6"/>
      <c r="Y83" s="6"/>
    </row>
    <row r="84" spans="21:25" ht="14.25" x14ac:dyDescent="0.2">
      <c r="U84" s="6"/>
      <c r="V84" s="6"/>
      <c r="W84" s="6"/>
      <c r="X84" s="6"/>
      <c r="Y84" s="6"/>
    </row>
    <row r="85" spans="21:25" ht="14.25" x14ac:dyDescent="0.2">
      <c r="U85" s="6"/>
      <c r="V85" s="6"/>
      <c r="W85" s="6"/>
      <c r="X85" s="6"/>
      <c r="Y85" s="6"/>
    </row>
    <row r="86" spans="21:25" ht="14.25" x14ac:dyDescent="0.2">
      <c r="U86" s="6"/>
      <c r="V86" s="6"/>
      <c r="W86" s="6"/>
      <c r="X86" s="6"/>
      <c r="Y86" s="6"/>
    </row>
    <row r="87" spans="21:25" ht="14.25" x14ac:dyDescent="0.2">
      <c r="U87" s="6"/>
      <c r="V87" s="6"/>
      <c r="W87" s="6"/>
      <c r="X87" s="6"/>
      <c r="Y87" s="6"/>
    </row>
    <row r="88" spans="21:25" ht="14.25" x14ac:dyDescent="0.2">
      <c r="U88" s="6"/>
      <c r="V88" s="6"/>
      <c r="W88" s="6"/>
      <c r="X88" s="6"/>
      <c r="Y88" s="6"/>
    </row>
    <row r="89" spans="21:25" ht="14.25" x14ac:dyDescent="0.2">
      <c r="U89" s="6"/>
      <c r="V89" s="6"/>
      <c r="W89" s="6"/>
      <c r="X89" s="6"/>
      <c r="Y89" s="6"/>
    </row>
    <row r="90" spans="21:25" ht="14.25" x14ac:dyDescent="0.2">
      <c r="U90" s="6"/>
      <c r="V90" s="6"/>
      <c r="W90" s="6"/>
      <c r="X90" s="6"/>
      <c r="Y90" s="6"/>
    </row>
    <row r="91" spans="21:25" ht="14.25" x14ac:dyDescent="0.2">
      <c r="U91" s="6"/>
      <c r="V91" s="6"/>
      <c r="W91" s="6"/>
      <c r="X91" s="6"/>
      <c r="Y91" s="6"/>
    </row>
  </sheetData>
  <mergeCells count="134">
    <mergeCell ref="U26:AA26"/>
    <mergeCell ref="B30:C30"/>
    <mergeCell ref="B32:C32"/>
    <mergeCell ref="B34:C34"/>
    <mergeCell ref="D30:D34"/>
    <mergeCell ref="B33:C33"/>
    <mergeCell ref="N30:P30"/>
    <mergeCell ref="Q30:R30"/>
    <mergeCell ref="E31:G31"/>
    <mergeCell ref="H31:J31"/>
    <mergeCell ref="K31:M31"/>
    <mergeCell ref="N31:P31"/>
    <mergeCell ref="Q31:R31"/>
    <mergeCell ref="U27:U28"/>
    <mergeCell ref="V27:V28"/>
    <mergeCell ref="W27:W28"/>
    <mergeCell ref="X27:X28"/>
    <mergeCell ref="Y27:Y28"/>
    <mergeCell ref="Z27:Z28"/>
    <mergeCell ref="AA27:AA28"/>
    <mergeCell ref="W53:W55"/>
    <mergeCell ref="W35:W37"/>
    <mergeCell ref="Q32:R32"/>
    <mergeCell ref="E34:G34"/>
    <mergeCell ref="H34:J34"/>
    <mergeCell ref="K34:M34"/>
    <mergeCell ref="N34:P34"/>
    <mergeCell ref="Q34:R34"/>
    <mergeCell ref="E32:G32"/>
    <mergeCell ref="H32:J32"/>
    <mergeCell ref="K32:M32"/>
    <mergeCell ref="N32:P32"/>
    <mergeCell ref="E33:G33"/>
    <mergeCell ref="H33:J33"/>
    <mergeCell ref="K33:M33"/>
    <mergeCell ref="N33:P33"/>
    <mergeCell ref="Q33:R33"/>
    <mergeCell ref="Y53:Y55"/>
    <mergeCell ref="Z53:Z55"/>
    <mergeCell ref="AA53:AA55"/>
    <mergeCell ref="B29:C29"/>
    <mergeCell ref="E29:G29"/>
    <mergeCell ref="H29:J29"/>
    <mergeCell ref="K29:M29"/>
    <mergeCell ref="N29:P29"/>
    <mergeCell ref="Q29:R29"/>
    <mergeCell ref="B31:C31"/>
    <mergeCell ref="E30:G30"/>
    <mergeCell ref="H30:J30"/>
    <mergeCell ref="K30:M30"/>
    <mergeCell ref="W47:W49"/>
    <mergeCell ref="Y47:Y49"/>
    <mergeCell ref="Z47:Z49"/>
    <mergeCell ref="AA47:AA49"/>
    <mergeCell ref="W50:W52"/>
    <mergeCell ref="Y50:Y52"/>
    <mergeCell ref="Z50:Z52"/>
    <mergeCell ref="AA50:AA52"/>
    <mergeCell ref="AA42:AA43"/>
    <mergeCell ref="W44:W46"/>
    <mergeCell ref="Y44:Y46"/>
    <mergeCell ref="Z44:Z46"/>
    <mergeCell ref="AA44:AA46"/>
    <mergeCell ref="V41:Z41"/>
    <mergeCell ref="U42:U43"/>
    <mergeCell ref="V42:V43"/>
    <mergeCell ref="W42:W43"/>
    <mergeCell ref="X42:X43"/>
    <mergeCell ref="Y42:Y43"/>
    <mergeCell ref="Z42:Z43"/>
    <mergeCell ref="Y35:Y37"/>
    <mergeCell ref="Z35:Z37"/>
    <mergeCell ref="AA35:AA37"/>
    <mergeCell ref="W38:W40"/>
    <mergeCell ref="Y38:Y40"/>
    <mergeCell ref="Z38:Z40"/>
    <mergeCell ref="AA38:AA40"/>
    <mergeCell ref="W29:W31"/>
    <mergeCell ref="Y29:Y31"/>
    <mergeCell ref="Z29:Z31"/>
    <mergeCell ref="AA29:AA31"/>
    <mergeCell ref="W32:W34"/>
    <mergeCell ref="Y32:Y34"/>
    <mergeCell ref="Z32:Z34"/>
    <mergeCell ref="AA32:AA34"/>
    <mergeCell ref="C8:J8"/>
    <mergeCell ref="K8:L8"/>
    <mergeCell ref="M8:N8"/>
    <mergeCell ref="O8:P8"/>
    <mergeCell ref="Q8:S8"/>
    <mergeCell ref="E25:G25"/>
    <mergeCell ref="H25:J25"/>
    <mergeCell ref="K25:N25"/>
    <mergeCell ref="O25:R25"/>
    <mergeCell ref="C9:S9"/>
    <mergeCell ref="C10:S10"/>
    <mergeCell ref="C11:S11"/>
    <mergeCell ref="B12:S12"/>
    <mergeCell ref="C13:D13"/>
    <mergeCell ref="E13:H13"/>
    <mergeCell ref="I13:M13"/>
    <mergeCell ref="N13:R13"/>
    <mergeCell ref="S13:S16"/>
    <mergeCell ref="C14:D14"/>
    <mergeCell ref="E14:H14"/>
    <mergeCell ref="I14:M14"/>
    <mergeCell ref="B1:C1"/>
    <mergeCell ref="D1:S1"/>
    <mergeCell ref="B2:S2"/>
    <mergeCell ref="B3:S3"/>
    <mergeCell ref="C4:S4"/>
    <mergeCell ref="C6:J6"/>
    <mergeCell ref="K6:L6"/>
    <mergeCell ref="M6:S6"/>
    <mergeCell ref="B7:S7"/>
    <mergeCell ref="C5:J5"/>
    <mergeCell ref="K5:L5"/>
    <mergeCell ref="M5:S5"/>
    <mergeCell ref="H23:M23"/>
    <mergeCell ref="N23:R23"/>
    <mergeCell ref="E16:H16"/>
    <mergeCell ref="C16:D16"/>
    <mergeCell ref="E15:H15"/>
    <mergeCell ref="C15:D15"/>
    <mergeCell ref="B28:R28"/>
    <mergeCell ref="I15:M16"/>
    <mergeCell ref="N14:R16"/>
    <mergeCell ref="B15:B16"/>
    <mergeCell ref="B17:S17"/>
    <mergeCell ref="B22:B23"/>
    <mergeCell ref="C22:G22"/>
    <mergeCell ref="I22:M22"/>
    <mergeCell ref="N22:R22"/>
    <mergeCell ref="C23:G23"/>
  </mergeCells>
  <dataValidations disablePrompts="1" count="21">
    <dataValidation allowBlank="1" showInputMessage="1" showErrorMessage="1" prompt="Si existe linea base, por favor indique en esta casilla desde que fuente de información  se tomarón los datos" sqref="K25:N25" xr:uid="{00000000-0002-0000-0300-000000000000}"/>
    <dataValidation allowBlank="1" showInputMessage="1" showErrorMessage="1" prompt="En caso de contar con información previa de la medición, establezca cul es la linea de partida para la medición de su indicador" sqref="E25:G25" xr:uid="{00000000-0002-0000-0300-000001000000}"/>
    <dataValidation allowBlank="1" showInputMessage="1" showErrorMessage="1" prompt="Defina la meta del indicador, teniendo en cuenta la tendencia establecida" sqref="B25" xr:uid="{00000000-0002-0000-0300-000002000000}"/>
    <dataValidation allowBlank="1" showInputMessage="1" showErrorMessage="1" prompt="Seleccione con una &quot;X&quot; la tendencia que debe tener el resultado del indicador" sqref="B22:B23" xr:uid="{00000000-0002-0000-0300-000003000000}"/>
    <dataValidation allowBlank="1" showInputMessage="1" showErrorMessage="1" prompt="Seleccione la periodicidad con la que se va a medir el indicador. Solo pueed seleccionar una." sqref="B19" xr:uid="{00000000-0002-0000-0300-000004000000}"/>
    <dataValidation allowBlank="1" showInputMessage="1" showErrorMessage="1" prompt="Aclara de donde tomará la información para el cálculo del indicador" sqref="N13:R13" xr:uid="{00000000-0002-0000-0300-000005000000}"/>
    <dataValidation allowBlank="1" showInputMessage="1" showErrorMessage="1" prompt="Seleccione de la lista desplegable la unidad de medida de cada una de sus variables." sqref="I13:M13" xr:uid="{00000000-0002-0000-0300-000006000000}"/>
    <dataValidation allowBlank="1" showInputMessage="1" showErrorMessage="1" prompt="Describa brevemente la variable definida" sqref="E13:H13" xr:uid="{00000000-0002-0000-0300-000007000000}"/>
    <dataValidation allowBlank="1" showInputMessage="1" showErrorMessage="1" prompt="En cada casilla defina el nombre de las variables de su indicador" sqref="C13:D13" xr:uid="{00000000-0002-0000-0300-000008000000}"/>
    <dataValidation allowBlank="1" showInputMessage="1" showErrorMessage="1" prompt="Defina la relación mátematica que se constituirá como la fórmula de su indicador" sqref="B13"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Amplie el objetivo del indicador, contestando preguntas como  ¿qué?, ¿para qué?, ¿cómo?" sqref="B10" xr:uid="{00000000-0002-0000-03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D000000}"/>
    <dataValidation allowBlank="1" showInputMessage="1" showErrorMessage="1" prompt="Se cargará automáticamente el tipo de indicador que definió en la caracterización." sqref="K8:L8" xr:uid="{00000000-0002-0000-0300-00000E000000}"/>
    <dataValidation allowBlank="1" showInputMessage="1" showErrorMessage="1" prompt="Se cargará automaticamente el líder del proceso seleccionado. Por favor válidelo y retroalimente al enlace de la OAP." sqref="B6" xr:uid="{00000000-0002-0000-0300-00000F000000}"/>
    <dataValidation allowBlank="1" showInputMessage="1" showErrorMessage="1" prompt="Se cargará automaticamente el nombre del indicador que definió en la caracterización" sqref="B8" xr:uid="{00000000-0002-0000-0300-000010000000}"/>
    <dataValidation allowBlank="1" showInputMessage="1" showErrorMessage="1" prompt="Ingrese el nombre y el cargo de la persona responsable de la medición del indicador._x000a_Ej: Juan Perez - Profesional Univeristario " sqref="K6:L6" xr:uid="{00000000-0002-0000-0300-000011000000}"/>
    <dataValidation allowBlank="1" showInputMessage="1" showErrorMessage="1" prompt="Se cargará automáticamente el macroproceso al cual pertenece el macroproceso" sqref="K5:L5" xr:uid="{00000000-0002-0000-0300-000012000000}"/>
    <dataValidation allowBlank="1" showInputMessage="1" showErrorMessage="1" prompt="Seleccione de la lista desplegable el nombre del proceso" sqref="B5" xr:uid="{00000000-0002-0000-0300-000013000000}"/>
    <dataValidation allowBlank="1" showInputMessage="1" showErrorMessage="1" promptTitle="Dependencia" prompt="Seleccione de la lista desplegable la dependencia responsable del proceso" sqref="B4" xr:uid="{00000000-0002-0000-0300-000014000000}"/>
  </dataValidations>
  <printOptions horizontalCentered="1"/>
  <pageMargins left="0.51181102362204722" right="0.51181102362204722" top="0.59055118110236227" bottom="0.59055118110236227" header="0.31496062992125984" footer="0.70866141732283472"/>
  <pageSetup scale="39"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300-000015000000}">
          <x14:formula1>
            <xm:f>'Listas desplegables'!$D$3:$D$47</xm:f>
          </x14:formula1>
          <xm:sqref>C5:J5</xm:sqref>
        </x14:dataValidation>
        <x14:dataValidation type="list" allowBlank="1" showInputMessage="1" showErrorMessage="1" xr:uid="{00000000-0002-0000-0300-000016000000}">
          <x14:formula1>
            <xm:f>'Listas desplegables'!$O$19:$O$20</xm:f>
          </x14:formula1>
          <xm:sqref>J14:M14 I14:I15</xm:sqref>
        </x14:dataValidation>
        <x14:dataValidation type="list" allowBlank="1" showInputMessage="1" showErrorMessage="1" xr:uid="{00000000-0002-0000-0300-000017000000}">
          <x14:formula1>
            <xm:f>'Listas desplegables'!$O$2:$O$3</xm:f>
          </x14:formula1>
          <xm:sqref>Q8:S8</xm:sqref>
        </x14:dataValidation>
        <x14:dataValidation type="list" allowBlank="1" showInputMessage="1" showErrorMessage="1" xr:uid="{00000000-0002-0000-0300-000018000000}">
          <x14:formula1>
            <xm:f>'Listas desplegables'!$L$2:$L$42</xm:f>
          </x14:formula1>
          <xm:sqref>C4:S4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B1:Y47"/>
  <sheetViews>
    <sheetView showGridLines="0" view="pageBreakPreview" topLeftCell="A4" zoomScale="70" zoomScaleNormal="100" zoomScaleSheetLayoutView="70" workbookViewId="0">
      <selection activeCell="HC30" sqref="HC30"/>
    </sheetView>
  </sheetViews>
  <sheetFormatPr baseColWidth="10" defaultColWidth="11.42578125" defaultRowHeight="14.25" x14ac:dyDescent="0.2"/>
  <cols>
    <col min="1" max="1" width="4" style="6" customWidth="1"/>
    <col min="2" max="2" width="33.85546875" style="6" customWidth="1"/>
    <col min="3" max="3" width="22.85546875" style="6" customWidth="1"/>
    <col min="4" max="15" width="11.7109375" style="6" customWidth="1"/>
    <col min="16" max="17" width="12.5703125" style="6" customWidth="1"/>
    <col min="18" max="18" width="11.5703125" style="6" customWidth="1"/>
    <col min="19" max="19" width="4.42578125" style="6" customWidth="1"/>
    <col min="20" max="20" width="4.28515625" style="6" customWidth="1"/>
    <col min="21" max="21" width="14.5703125" style="6" bestFit="1" customWidth="1"/>
    <col min="22" max="22" width="14.28515625" style="6" bestFit="1" customWidth="1"/>
    <col min="23" max="23" width="17.5703125" style="6" customWidth="1"/>
    <col min="24" max="24" width="21.7109375" style="6" bestFit="1" customWidth="1"/>
    <col min="25" max="25" width="11" style="6" customWidth="1"/>
    <col min="26" max="16384" width="11.42578125" style="6"/>
  </cols>
  <sheetData>
    <row r="1" spans="2:25" ht="86.25" customHeight="1" x14ac:dyDescent="0.2">
      <c r="B1" s="397"/>
      <c r="C1" s="398"/>
      <c r="D1" s="507" t="s">
        <v>21</v>
      </c>
      <c r="E1" s="507"/>
      <c r="F1" s="507"/>
      <c r="G1" s="507"/>
      <c r="H1" s="507"/>
      <c r="I1" s="507"/>
      <c r="J1" s="507"/>
      <c r="K1" s="507"/>
      <c r="L1" s="507"/>
      <c r="M1" s="507"/>
      <c r="N1" s="507"/>
      <c r="O1" s="507"/>
      <c r="P1" s="507"/>
      <c r="Q1" s="507"/>
      <c r="R1" s="507"/>
      <c r="S1" s="508"/>
    </row>
    <row r="2" spans="2:25" ht="17.45" customHeight="1" x14ac:dyDescent="0.2">
      <c r="B2" s="401"/>
      <c r="C2" s="402"/>
      <c r="D2" s="402"/>
      <c r="E2" s="402"/>
      <c r="F2" s="402"/>
      <c r="G2" s="402"/>
      <c r="H2" s="402"/>
      <c r="I2" s="402"/>
      <c r="J2" s="402"/>
      <c r="K2" s="402"/>
      <c r="L2" s="402"/>
      <c r="M2" s="402"/>
      <c r="N2" s="402"/>
      <c r="O2" s="402"/>
      <c r="P2" s="402"/>
      <c r="Q2" s="402"/>
      <c r="R2" s="402"/>
      <c r="S2" s="403"/>
    </row>
    <row r="3" spans="2:25" ht="29.25" customHeight="1" x14ac:dyDescent="0.2">
      <c r="B3" s="404" t="s">
        <v>163</v>
      </c>
      <c r="C3" s="405"/>
      <c r="D3" s="405"/>
      <c r="E3" s="405"/>
      <c r="F3" s="405"/>
      <c r="G3" s="405"/>
      <c r="H3" s="405"/>
      <c r="I3" s="405"/>
      <c r="J3" s="405"/>
      <c r="K3" s="405"/>
      <c r="L3" s="405"/>
      <c r="M3" s="405"/>
      <c r="N3" s="405"/>
      <c r="O3" s="405"/>
      <c r="P3" s="405"/>
      <c r="Q3" s="405"/>
      <c r="R3" s="405"/>
      <c r="S3" s="406"/>
    </row>
    <row r="4" spans="2:25" x14ac:dyDescent="0.2">
      <c r="B4" s="94" t="s">
        <v>37</v>
      </c>
      <c r="C4" s="394" t="s">
        <v>204</v>
      </c>
      <c r="D4" s="395"/>
      <c r="E4" s="395"/>
      <c r="F4" s="395"/>
      <c r="G4" s="395"/>
      <c r="H4" s="395"/>
      <c r="I4" s="395"/>
      <c r="J4" s="395"/>
      <c r="K4" s="395"/>
      <c r="L4" s="395"/>
      <c r="M4" s="395"/>
      <c r="N4" s="395"/>
      <c r="O4" s="395"/>
      <c r="P4" s="395"/>
      <c r="Q4" s="395"/>
      <c r="R4" s="395"/>
      <c r="S4" s="407"/>
    </row>
    <row r="5" spans="2:25" x14ac:dyDescent="0.2">
      <c r="B5" s="94" t="s">
        <v>22</v>
      </c>
      <c r="C5" s="394" t="s">
        <v>108</v>
      </c>
      <c r="D5" s="395"/>
      <c r="E5" s="395"/>
      <c r="F5" s="395"/>
      <c r="G5" s="395"/>
      <c r="H5" s="395"/>
      <c r="I5" s="395"/>
      <c r="J5" s="396"/>
      <c r="K5" s="489" t="s">
        <v>36</v>
      </c>
      <c r="L5" s="489"/>
      <c r="M5" s="385" t="str">
        <f>VLOOKUP(C5,'Listas desplegables'!D3:G46,2,0)</f>
        <v>Sistema Integral de Gestión</v>
      </c>
      <c r="N5" s="385"/>
      <c r="O5" s="385"/>
      <c r="P5" s="385"/>
      <c r="Q5" s="385"/>
      <c r="R5" s="385"/>
      <c r="S5" s="387"/>
    </row>
    <row r="6" spans="2:25" ht="24.75" customHeight="1" x14ac:dyDescent="0.2">
      <c r="B6" s="94" t="s">
        <v>38</v>
      </c>
      <c r="C6" s="385" t="str">
        <f>VLOOKUP(C5,'Listas desplegables'!D3:G46,4,0)</f>
        <v xml:space="preserve">Director Administrativo </v>
      </c>
      <c r="D6" s="385"/>
      <c r="E6" s="385"/>
      <c r="F6" s="385"/>
      <c r="G6" s="385"/>
      <c r="H6" s="385"/>
      <c r="I6" s="385"/>
      <c r="J6" s="385"/>
      <c r="K6" s="506" t="s">
        <v>39</v>
      </c>
      <c r="L6" s="506"/>
      <c r="M6" s="385" t="s">
        <v>319</v>
      </c>
      <c r="N6" s="385"/>
      <c r="O6" s="385"/>
      <c r="P6" s="385"/>
      <c r="Q6" s="385"/>
      <c r="R6" s="385"/>
      <c r="S6" s="387"/>
    </row>
    <row r="7" spans="2:25" ht="15.75" customHeight="1" x14ac:dyDescent="0.2">
      <c r="B7" s="388"/>
      <c r="C7" s="389"/>
      <c r="D7" s="389"/>
      <c r="E7" s="389"/>
      <c r="F7" s="389"/>
      <c r="G7" s="389"/>
      <c r="H7" s="389"/>
      <c r="I7" s="389"/>
      <c r="J7" s="389"/>
      <c r="K7" s="389"/>
      <c r="L7" s="389"/>
      <c r="M7" s="389"/>
      <c r="N7" s="389"/>
      <c r="O7" s="389"/>
      <c r="P7" s="389"/>
      <c r="Q7" s="389"/>
      <c r="R7" s="389"/>
      <c r="S7" s="390"/>
    </row>
    <row r="8" spans="2:25" ht="15" x14ac:dyDescent="0.2">
      <c r="B8" s="94" t="s">
        <v>23</v>
      </c>
      <c r="C8" s="391" t="str">
        <f>Caracterización!W10</f>
        <v>Aprovechamiento de los residuos generados - SC03-05</v>
      </c>
      <c r="D8" s="391"/>
      <c r="E8" s="391"/>
      <c r="F8" s="391"/>
      <c r="G8" s="391"/>
      <c r="H8" s="391"/>
      <c r="I8" s="391"/>
      <c r="J8" s="391"/>
      <c r="K8" s="506" t="s">
        <v>40</v>
      </c>
      <c r="L8" s="506"/>
      <c r="M8" s="391" t="s">
        <v>320</v>
      </c>
      <c r="N8" s="391"/>
      <c r="O8" s="506" t="s">
        <v>43</v>
      </c>
      <c r="P8" s="506"/>
      <c r="Q8" s="392" t="s">
        <v>208</v>
      </c>
      <c r="R8" s="392"/>
      <c r="S8" s="393"/>
    </row>
    <row r="9" spans="2:25" x14ac:dyDescent="0.2">
      <c r="B9" s="94" t="s">
        <v>24</v>
      </c>
      <c r="C9" s="513" t="s">
        <v>316</v>
      </c>
      <c r="D9" s="513"/>
      <c r="E9" s="513"/>
      <c r="F9" s="513"/>
      <c r="G9" s="513"/>
      <c r="H9" s="513"/>
      <c r="I9" s="513"/>
      <c r="J9" s="513"/>
      <c r="K9" s="513"/>
      <c r="L9" s="513"/>
      <c r="M9" s="513"/>
      <c r="N9" s="513"/>
      <c r="O9" s="513"/>
      <c r="P9" s="513"/>
      <c r="Q9" s="513"/>
      <c r="R9" s="513"/>
      <c r="S9" s="514"/>
    </row>
    <row r="10" spans="2:25" x14ac:dyDescent="0.2">
      <c r="B10" s="94" t="s">
        <v>41</v>
      </c>
      <c r="C10" s="515" t="s">
        <v>327</v>
      </c>
      <c r="D10" s="368"/>
      <c r="E10" s="368"/>
      <c r="F10" s="368"/>
      <c r="G10" s="368"/>
      <c r="H10" s="368"/>
      <c r="I10" s="368"/>
      <c r="J10" s="368"/>
      <c r="K10" s="368"/>
      <c r="L10" s="368"/>
      <c r="M10" s="368"/>
      <c r="N10" s="368"/>
      <c r="O10" s="368"/>
      <c r="P10" s="368"/>
      <c r="Q10" s="368"/>
      <c r="R10" s="368"/>
      <c r="S10" s="369"/>
    </row>
    <row r="11" spans="2:25" x14ac:dyDescent="0.2">
      <c r="B11" s="95" t="s">
        <v>166</v>
      </c>
      <c r="C11" s="370" t="s">
        <v>326</v>
      </c>
      <c r="D11" s="371"/>
      <c r="E11" s="371"/>
      <c r="F11" s="371"/>
      <c r="G11" s="371"/>
      <c r="H11" s="371"/>
      <c r="I11" s="371"/>
      <c r="J11" s="371"/>
      <c r="K11" s="371"/>
      <c r="L11" s="371"/>
      <c r="M11" s="371"/>
      <c r="N11" s="371"/>
      <c r="O11" s="371"/>
      <c r="P11" s="371"/>
      <c r="Q11" s="371"/>
      <c r="R11" s="371"/>
      <c r="S11" s="372"/>
    </row>
    <row r="12" spans="2:25" ht="14.25" customHeight="1" x14ac:dyDescent="0.2">
      <c r="B12" s="516"/>
      <c r="C12" s="517"/>
      <c r="D12" s="517"/>
      <c r="E12" s="517"/>
      <c r="F12" s="517"/>
      <c r="G12" s="517"/>
      <c r="H12" s="517"/>
      <c r="I12" s="517"/>
      <c r="J12" s="517"/>
      <c r="K12" s="517"/>
      <c r="L12" s="517"/>
      <c r="M12" s="517"/>
      <c r="N12" s="517"/>
      <c r="O12" s="517"/>
      <c r="P12" s="517"/>
      <c r="Q12" s="517"/>
      <c r="R12" s="517"/>
      <c r="S12" s="518"/>
    </row>
    <row r="13" spans="2:25" s="8" customFormat="1" ht="30.2" customHeight="1" x14ac:dyDescent="0.2">
      <c r="B13" s="96" t="s">
        <v>25</v>
      </c>
      <c r="C13" s="486" t="s">
        <v>165</v>
      </c>
      <c r="D13" s="487"/>
      <c r="E13" s="486" t="s">
        <v>42</v>
      </c>
      <c r="F13" s="488"/>
      <c r="G13" s="488"/>
      <c r="H13" s="487"/>
      <c r="I13" s="489" t="s">
        <v>26</v>
      </c>
      <c r="J13" s="489"/>
      <c r="K13" s="489"/>
      <c r="L13" s="489"/>
      <c r="M13" s="489"/>
      <c r="N13" s="489" t="s">
        <v>27</v>
      </c>
      <c r="O13" s="489"/>
      <c r="P13" s="489"/>
      <c r="Q13" s="489"/>
      <c r="R13" s="490"/>
      <c r="S13" s="379"/>
      <c r="U13" s="6"/>
      <c r="V13" s="6"/>
      <c r="W13" s="6"/>
      <c r="X13" s="6"/>
      <c r="Y13" s="6"/>
    </row>
    <row r="14" spans="2:25" ht="30.75" customHeight="1" x14ac:dyDescent="0.2">
      <c r="B14" s="519" t="s">
        <v>419</v>
      </c>
      <c r="C14" s="504" t="s">
        <v>329</v>
      </c>
      <c r="D14" s="504"/>
      <c r="E14" s="501" t="s">
        <v>331</v>
      </c>
      <c r="F14" s="503"/>
      <c r="G14" s="503"/>
      <c r="H14" s="502"/>
      <c r="I14" s="504" t="s">
        <v>232</v>
      </c>
      <c r="J14" s="504"/>
      <c r="K14" s="504"/>
      <c r="L14" s="504"/>
      <c r="M14" s="504"/>
      <c r="N14" s="504" t="s">
        <v>333</v>
      </c>
      <c r="O14" s="504"/>
      <c r="P14" s="504"/>
      <c r="Q14" s="504"/>
      <c r="R14" s="505"/>
      <c r="S14" s="379"/>
    </row>
    <row r="15" spans="2:25" ht="26.25" customHeight="1" x14ac:dyDescent="0.2">
      <c r="B15" s="519"/>
      <c r="C15" s="501" t="s">
        <v>330</v>
      </c>
      <c r="D15" s="502"/>
      <c r="E15" s="501" t="s">
        <v>332</v>
      </c>
      <c r="F15" s="503"/>
      <c r="G15" s="503"/>
      <c r="H15" s="502"/>
      <c r="I15" s="504" t="s">
        <v>232</v>
      </c>
      <c r="J15" s="504"/>
      <c r="K15" s="504"/>
      <c r="L15" s="504"/>
      <c r="M15" s="504"/>
      <c r="N15" s="504" t="s">
        <v>334</v>
      </c>
      <c r="O15" s="504"/>
      <c r="P15" s="504"/>
      <c r="Q15" s="504"/>
      <c r="R15" s="505"/>
      <c r="S15" s="379"/>
    </row>
    <row r="16" spans="2:25" x14ac:dyDescent="0.2">
      <c r="B16" s="356"/>
      <c r="C16" s="357"/>
      <c r="D16" s="357"/>
      <c r="E16" s="357"/>
      <c r="F16" s="357"/>
      <c r="G16" s="357"/>
      <c r="H16" s="357"/>
      <c r="I16" s="357"/>
      <c r="J16" s="357"/>
      <c r="K16" s="357"/>
      <c r="L16" s="357"/>
      <c r="M16" s="357"/>
      <c r="N16" s="357"/>
      <c r="O16" s="357"/>
      <c r="P16" s="357"/>
      <c r="Q16" s="357"/>
      <c r="R16" s="357"/>
      <c r="S16" s="358"/>
    </row>
    <row r="17" spans="2:24" ht="18" x14ac:dyDescent="0.25">
      <c r="B17" s="17"/>
      <c r="C17" s="9"/>
      <c r="D17" s="9"/>
      <c r="E17" s="9"/>
      <c r="F17" s="9"/>
      <c r="G17" s="9"/>
      <c r="H17" s="9"/>
      <c r="I17" s="9"/>
      <c r="J17" s="9"/>
      <c r="K17" s="9"/>
      <c r="L17" s="9"/>
      <c r="M17" s="9"/>
      <c r="N17" s="9"/>
      <c r="O17" s="9"/>
      <c r="P17" s="9"/>
      <c r="Q17" s="9"/>
      <c r="R17" s="10"/>
      <c r="S17" s="16"/>
    </row>
    <row r="18" spans="2:24" ht="15" x14ac:dyDescent="0.2">
      <c r="B18" s="99" t="s">
        <v>28</v>
      </c>
      <c r="C18" s="90" t="s">
        <v>29</v>
      </c>
      <c r="D18" s="91"/>
      <c r="E18" s="90"/>
      <c r="F18" s="90" t="s">
        <v>30</v>
      </c>
      <c r="G18" s="91"/>
      <c r="H18" s="90"/>
      <c r="I18" s="90" t="s">
        <v>31</v>
      </c>
      <c r="J18" s="90"/>
      <c r="K18" s="91" t="s">
        <v>264</v>
      </c>
      <c r="L18" s="90"/>
      <c r="M18" s="90" t="s">
        <v>32</v>
      </c>
      <c r="N18" s="91"/>
      <c r="O18" s="90"/>
      <c r="P18" s="90" t="s">
        <v>254</v>
      </c>
      <c r="Q18" s="92"/>
      <c r="R18" s="93"/>
      <c r="S18" s="16"/>
    </row>
    <row r="19" spans="2:24" ht="18" x14ac:dyDescent="0.25">
      <c r="B19" s="18"/>
      <c r="C19" s="13"/>
      <c r="D19" s="13"/>
      <c r="E19" s="13"/>
      <c r="F19" s="13"/>
      <c r="G19" s="13"/>
      <c r="H19" s="13"/>
      <c r="I19" s="13"/>
      <c r="J19" s="13"/>
      <c r="K19" s="13"/>
      <c r="L19" s="13"/>
      <c r="M19" s="13"/>
      <c r="N19" s="13"/>
      <c r="O19" s="13"/>
      <c r="P19" s="13"/>
      <c r="Q19" s="13"/>
      <c r="R19" s="14"/>
      <c r="S19" s="16"/>
    </row>
    <row r="20" spans="2:24" ht="15" x14ac:dyDescent="0.2">
      <c r="B20" s="19"/>
      <c r="C20" s="7"/>
      <c r="D20" s="7"/>
      <c r="E20" s="7"/>
      <c r="F20" s="7"/>
      <c r="G20" s="7"/>
      <c r="H20" s="7"/>
      <c r="I20" s="7"/>
      <c r="J20" s="7"/>
      <c r="K20" s="7"/>
      <c r="L20" s="7"/>
      <c r="M20" s="7"/>
      <c r="N20" s="7"/>
      <c r="O20" s="7"/>
      <c r="P20" s="7"/>
      <c r="Q20" s="7"/>
      <c r="R20" s="7"/>
      <c r="S20" s="16"/>
    </row>
    <row r="21" spans="2:24" ht="15" x14ac:dyDescent="0.2">
      <c r="B21" s="509" t="s">
        <v>33</v>
      </c>
      <c r="C21" s="491" t="s">
        <v>210</v>
      </c>
      <c r="D21" s="492"/>
      <c r="E21" s="492"/>
      <c r="F21" s="492"/>
      <c r="G21" s="510"/>
      <c r="H21" s="98"/>
      <c r="I21" s="511" t="s">
        <v>211</v>
      </c>
      <c r="J21" s="511"/>
      <c r="K21" s="511"/>
      <c r="L21" s="511"/>
      <c r="M21" s="512"/>
      <c r="N21" s="491" t="s">
        <v>212</v>
      </c>
      <c r="O21" s="492"/>
      <c r="P21" s="492"/>
      <c r="Q21" s="492"/>
      <c r="R21" s="493"/>
      <c r="S21" s="16"/>
    </row>
    <row r="22" spans="2:24" ht="15" x14ac:dyDescent="0.2">
      <c r="B22" s="509"/>
      <c r="C22" s="491" t="s">
        <v>264</v>
      </c>
      <c r="D22" s="492"/>
      <c r="E22" s="492"/>
      <c r="F22" s="492"/>
      <c r="G22" s="510"/>
      <c r="H22" s="491"/>
      <c r="I22" s="492"/>
      <c r="J22" s="492"/>
      <c r="K22" s="492"/>
      <c r="L22" s="492"/>
      <c r="M22" s="510"/>
      <c r="N22" s="491"/>
      <c r="O22" s="492"/>
      <c r="P22" s="492"/>
      <c r="Q22" s="492"/>
      <c r="R22" s="493"/>
      <c r="S22" s="16"/>
    </row>
    <row r="23" spans="2:24" ht="15" x14ac:dyDescent="0.2">
      <c r="B23" s="19"/>
      <c r="C23" s="7"/>
      <c r="D23" s="7"/>
      <c r="E23" s="7"/>
      <c r="F23" s="7"/>
      <c r="G23" s="7"/>
      <c r="H23" s="7"/>
      <c r="I23" s="7"/>
      <c r="J23" s="7"/>
      <c r="K23" s="7"/>
      <c r="L23" s="7"/>
      <c r="M23" s="7"/>
      <c r="N23" s="7"/>
      <c r="O23" s="7"/>
      <c r="P23" s="7"/>
      <c r="Q23" s="7"/>
      <c r="R23" s="7"/>
      <c r="S23" s="16"/>
    </row>
    <row r="24" spans="2:24" ht="49.7" customHeight="1" thickBot="1" x14ac:dyDescent="0.3">
      <c r="B24" s="97" t="s">
        <v>34</v>
      </c>
      <c r="C24" s="100">
        <v>0.3</v>
      </c>
      <c r="D24" s="20"/>
      <c r="E24" s="494" t="s">
        <v>35</v>
      </c>
      <c r="F24" s="495"/>
      <c r="G24" s="496"/>
      <c r="H24" s="497">
        <v>0.4</v>
      </c>
      <c r="I24" s="419"/>
      <c r="J24" s="420"/>
      <c r="K24" s="494" t="s">
        <v>234</v>
      </c>
      <c r="L24" s="495"/>
      <c r="M24" s="495"/>
      <c r="N24" s="496"/>
      <c r="O24" s="498" t="s">
        <v>328</v>
      </c>
      <c r="P24" s="499"/>
      <c r="Q24" s="499"/>
      <c r="R24" s="500"/>
      <c r="S24" s="21"/>
    </row>
    <row r="26" spans="2:24" ht="15" x14ac:dyDescent="0.2">
      <c r="B26" s="319" t="s">
        <v>346</v>
      </c>
      <c r="C26" s="320"/>
      <c r="D26" s="320"/>
      <c r="E26" s="320"/>
      <c r="F26" s="320"/>
      <c r="G26" s="320"/>
      <c r="H26" s="320"/>
      <c r="I26" s="320"/>
      <c r="J26" s="320"/>
      <c r="K26" s="320"/>
      <c r="L26" s="320"/>
      <c r="M26" s="320"/>
      <c r="N26" s="320"/>
      <c r="O26" s="320"/>
      <c r="P26" s="320"/>
      <c r="Q26" s="320"/>
      <c r="R26" s="320"/>
      <c r="S26" s="321"/>
    </row>
    <row r="27" spans="2:24" ht="18" x14ac:dyDescent="0.2">
      <c r="B27" s="520" t="s">
        <v>385</v>
      </c>
      <c r="C27" s="521"/>
      <c r="D27" s="521"/>
      <c r="E27" s="521"/>
      <c r="F27" s="521"/>
      <c r="G27" s="521"/>
      <c r="H27" s="521"/>
      <c r="I27" s="521"/>
      <c r="J27" s="521"/>
      <c r="K27" s="521"/>
      <c r="L27" s="521"/>
      <c r="M27" s="521"/>
      <c r="N27" s="521"/>
      <c r="O27" s="521"/>
      <c r="P27" s="521"/>
      <c r="Q27" s="521"/>
      <c r="R27" s="522"/>
    </row>
    <row r="28" spans="2:24" ht="18" x14ac:dyDescent="0.2">
      <c r="B28" s="322" t="s">
        <v>372</v>
      </c>
      <c r="C28" s="324"/>
      <c r="D28" s="180" t="s">
        <v>432</v>
      </c>
      <c r="E28" s="523" t="s">
        <v>416</v>
      </c>
      <c r="F28" s="524"/>
      <c r="G28" s="525"/>
      <c r="H28" s="523" t="s">
        <v>417</v>
      </c>
      <c r="I28" s="524"/>
      <c r="J28" s="525"/>
      <c r="K28" s="523" t="s">
        <v>389</v>
      </c>
      <c r="L28" s="524"/>
      <c r="M28" s="525"/>
      <c r="N28" s="523" t="s">
        <v>390</v>
      </c>
      <c r="O28" s="524"/>
      <c r="P28" s="525"/>
      <c r="Q28" s="525" t="s">
        <v>345</v>
      </c>
      <c r="R28" s="526"/>
    </row>
    <row r="29" spans="2:24" ht="18" customHeight="1" x14ac:dyDescent="0.2">
      <c r="B29" s="527" t="s">
        <v>420</v>
      </c>
      <c r="C29" s="528"/>
      <c r="D29" s="531">
        <v>2020</v>
      </c>
      <c r="E29" s="535">
        <f>W35</f>
        <v>1290.9166666666667</v>
      </c>
      <c r="F29" s="536"/>
      <c r="G29" s="533"/>
      <c r="H29" s="535">
        <f>W39</f>
        <v>0</v>
      </c>
      <c r="I29" s="536"/>
      <c r="J29" s="533"/>
      <c r="K29" s="535" t="e">
        <f>W43</f>
        <v>#DIV/0!</v>
      </c>
      <c r="L29" s="536"/>
      <c r="M29" s="533"/>
      <c r="N29" s="535" t="e">
        <f>W47</f>
        <v>#DIV/0!</v>
      </c>
      <c r="O29" s="536"/>
      <c r="P29" s="533"/>
      <c r="Q29" s="533" t="e">
        <f>AVERAGE(E29:P29)</f>
        <v>#DIV/0!</v>
      </c>
      <c r="R29" s="534"/>
    </row>
    <row r="30" spans="2:24" ht="18" customHeight="1" x14ac:dyDescent="0.2">
      <c r="B30" s="527" t="s">
        <v>421</v>
      </c>
      <c r="C30" s="528"/>
      <c r="D30" s="532"/>
      <c r="E30" s="535">
        <f>V35</f>
        <v>2962.9533333333334</v>
      </c>
      <c r="F30" s="536"/>
      <c r="G30" s="533"/>
      <c r="H30" s="535">
        <f>V39</f>
        <v>253.03</v>
      </c>
      <c r="I30" s="536"/>
      <c r="J30" s="533"/>
      <c r="K30" s="535" t="e">
        <f>V43</f>
        <v>#DIV/0!</v>
      </c>
      <c r="L30" s="536"/>
      <c r="M30" s="533"/>
      <c r="N30" s="535" t="e">
        <f>V47</f>
        <v>#DIV/0!</v>
      </c>
      <c r="O30" s="536"/>
      <c r="P30" s="533"/>
      <c r="Q30" s="533" t="e">
        <f>AVERAGE(E30:P30)</f>
        <v>#DIV/0!</v>
      </c>
      <c r="R30" s="534"/>
      <c r="U30" s="537">
        <v>2020</v>
      </c>
      <c r="V30" s="537"/>
      <c r="W30" s="537"/>
      <c r="X30" s="537"/>
    </row>
    <row r="31" spans="2:24" ht="33" customHeight="1" x14ac:dyDescent="0.25">
      <c r="B31" s="529" t="s">
        <v>418</v>
      </c>
      <c r="C31" s="530"/>
      <c r="D31" s="532"/>
      <c r="E31" s="538">
        <f>E29/E30</f>
        <v>0.43568579097882071</v>
      </c>
      <c r="F31" s="539"/>
      <c r="G31" s="540"/>
      <c r="H31" s="538">
        <f>H29/H30</f>
        <v>0</v>
      </c>
      <c r="I31" s="539"/>
      <c r="J31" s="540"/>
      <c r="K31" s="538" t="e">
        <f>K29/K30</f>
        <v>#DIV/0!</v>
      </c>
      <c r="L31" s="539"/>
      <c r="M31" s="540"/>
      <c r="N31" s="538" t="e">
        <f t="shared" ref="N31" si="0">N29/N30</f>
        <v>#DIV/0!</v>
      </c>
      <c r="O31" s="539"/>
      <c r="P31" s="540"/>
      <c r="Q31" s="132"/>
      <c r="R31" s="132"/>
      <c r="U31" s="133"/>
      <c r="V31" s="134" t="s">
        <v>422</v>
      </c>
      <c r="W31" s="134" t="s">
        <v>423</v>
      </c>
      <c r="X31" s="134" t="s">
        <v>425</v>
      </c>
    </row>
    <row r="32" spans="2:24" ht="16.5" x14ac:dyDescent="0.2">
      <c r="U32" s="135" t="s">
        <v>392</v>
      </c>
      <c r="V32" s="136">
        <v>2882.95</v>
      </c>
      <c r="W32" s="136">
        <v>1419</v>
      </c>
      <c r="X32" s="137">
        <f>W32/V32</f>
        <v>0.49220416587176335</v>
      </c>
    </row>
    <row r="33" spans="21:24" ht="16.5" x14ac:dyDescent="0.2">
      <c r="U33" s="135" t="s">
        <v>405</v>
      </c>
      <c r="V33" s="138">
        <v>3518</v>
      </c>
      <c r="W33" s="138">
        <v>1354.78</v>
      </c>
      <c r="X33" s="137">
        <f>W33/V33</f>
        <v>0.38509948834565094</v>
      </c>
    </row>
    <row r="34" spans="21:24" ht="16.5" x14ac:dyDescent="0.2">
      <c r="U34" s="135" t="s">
        <v>393</v>
      </c>
      <c r="V34" s="138">
        <v>2487.91</v>
      </c>
      <c r="W34" s="136">
        <v>1098.97</v>
      </c>
      <c r="X34" s="137">
        <f>W34/V34</f>
        <v>0.44172417812541453</v>
      </c>
    </row>
    <row r="35" spans="21:24" ht="16.5" x14ac:dyDescent="0.2">
      <c r="U35" s="139" t="s">
        <v>424</v>
      </c>
      <c r="V35" s="140">
        <f>AVERAGE(V32:V34)</f>
        <v>2962.9533333333334</v>
      </c>
      <c r="W35" s="140">
        <f t="shared" ref="W35:X35" si="1">AVERAGE(W32:W34)</f>
        <v>1290.9166666666667</v>
      </c>
      <c r="X35" s="140">
        <f t="shared" si="1"/>
        <v>0.4396759441142763</v>
      </c>
    </row>
    <row r="36" spans="21:24" ht="16.5" x14ac:dyDescent="0.2">
      <c r="U36" s="135" t="s">
        <v>336</v>
      </c>
      <c r="V36" s="136">
        <v>73.59</v>
      </c>
      <c r="W36" s="138">
        <v>0</v>
      </c>
      <c r="X36" s="137">
        <f>W36/V36</f>
        <v>0</v>
      </c>
    </row>
    <row r="37" spans="21:24" ht="16.5" x14ac:dyDescent="0.2">
      <c r="U37" s="135" t="s">
        <v>337</v>
      </c>
      <c r="V37" s="136">
        <v>311.48</v>
      </c>
      <c r="W37" s="138">
        <v>0</v>
      </c>
      <c r="X37" s="137">
        <f>W37/V37</f>
        <v>0</v>
      </c>
    </row>
    <row r="38" spans="21:24" ht="16.5" x14ac:dyDescent="0.2">
      <c r="U38" s="135" t="s">
        <v>338</v>
      </c>
      <c r="V38" s="138">
        <v>374.02</v>
      </c>
      <c r="W38" s="138">
        <v>0</v>
      </c>
      <c r="X38" s="137">
        <f>W38/V38</f>
        <v>0</v>
      </c>
    </row>
    <row r="39" spans="21:24" ht="16.5" x14ac:dyDescent="0.2">
      <c r="U39" s="139" t="s">
        <v>424</v>
      </c>
      <c r="V39" s="140">
        <f>AVERAGE(V36:V38)</f>
        <v>253.03</v>
      </c>
      <c r="W39" s="140">
        <f t="shared" ref="W39:X39" si="2">AVERAGE(W36:W38)</f>
        <v>0</v>
      </c>
      <c r="X39" s="140">
        <f t="shared" si="2"/>
        <v>0</v>
      </c>
    </row>
    <row r="40" spans="21:24" ht="16.5" x14ac:dyDescent="0.2">
      <c r="U40" s="135" t="s">
        <v>339</v>
      </c>
      <c r="V40" s="136"/>
      <c r="W40" s="136"/>
      <c r="X40" s="137" t="e">
        <f>W40/V40</f>
        <v>#DIV/0!</v>
      </c>
    </row>
    <row r="41" spans="21:24" ht="16.5" x14ac:dyDescent="0.2">
      <c r="U41" s="135" t="s">
        <v>340</v>
      </c>
      <c r="V41" s="136"/>
      <c r="W41" s="136"/>
      <c r="X41" s="137" t="e">
        <f>W41/V41</f>
        <v>#DIV/0!</v>
      </c>
    </row>
    <row r="42" spans="21:24" ht="16.5" x14ac:dyDescent="0.2">
      <c r="U42" s="135" t="s">
        <v>341</v>
      </c>
      <c r="V42" s="136"/>
      <c r="W42" s="136"/>
      <c r="X42" s="137" t="e">
        <f>W42/V42</f>
        <v>#DIV/0!</v>
      </c>
    </row>
    <row r="43" spans="21:24" ht="16.5" x14ac:dyDescent="0.2">
      <c r="U43" s="139" t="s">
        <v>424</v>
      </c>
      <c r="V43" s="140" t="e">
        <f>AVERAGE(V40:V42)</f>
        <v>#DIV/0!</v>
      </c>
      <c r="W43" s="140" t="e">
        <f t="shared" ref="W43:X43" si="3">AVERAGE(W40:W42)</f>
        <v>#DIV/0!</v>
      </c>
      <c r="X43" s="140" t="e">
        <f t="shared" si="3"/>
        <v>#DIV/0!</v>
      </c>
    </row>
    <row r="44" spans="21:24" ht="16.5" x14ac:dyDescent="0.2">
      <c r="U44" s="135" t="s">
        <v>342</v>
      </c>
      <c r="V44" s="136"/>
      <c r="W44" s="136"/>
      <c r="X44" s="137" t="e">
        <f>W44/V44</f>
        <v>#DIV/0!</v>
      </c>
    </row>
    <row r="45" spans="21:24" ht="16.5" x14ac:dyDescent="0.2">
      <c r="U45" s="135" t="s">
        <v>343</v>
      </c>
      <c r="V45" s="136"/>
      <c r="W45" s="136"/>
      <c r="X45" s="137" t="e">
        <f>W45/V45</f>
        <v>#DIV/0!</v>
      </c>
    </row>
    <row r="46" spans="21:24" ht="16.5" x14ac:dyDescent="0.2">
      <c r="U46" s="135" t="s">
        <v>344</v>
      </c>
      <c r="V46" s="136"/>
      <c r="W46" s="136"/>
      <c r="X46" s="137" t="e">
        <f>W46/V46</f>
        <v>#DIV/0!</v>
      </c>
    </row>
    <row r="47" spans="21:24" ht="16.5" x14ac:dyDescent="0.2">
      <c r="U47" s="139" t="s">
        <v>424</v>
      </c>
      <c r="V47" s="140" t="e">
        <f>AVERAGE(V44:V46)</f>
        <v>#DIV/0!</v>
      </c>
      <c r="W47" s="140" t="e">
        <f t="shared" ref="W47" si="4">AVERAGE(W44:W46)</f>
        <v>#DIV/0!</v>
      </c>
      <c r="X47" s="140" t="e">
        <f>AVERAGE(X44:X46)</f>
        <v>#DIV/0!</v>
      </c>
    </row>
  </sheetData>
  <mergeCells count="74">
    <mergeCell ref="U30:X30"/>
    <mergeCell ref="E31:G31"/>
    <mergeCell ref="H31:J31"/>
    <mergeCell ref="K31:M31"/>
    <mergeCell ref="N31:P31"/>
    <mergeCell ref="B30:C30"/>
    <mergeCell ref="B31:C31"/>
    <mergeCell ref="D29:D31"/>
    <mergeCell ref="Q29:R29"/>
    <mergeCell ref="E30:G30"/>
    <mergeCell ref="H30:J30"/>
    <mergeCell ref="K30:M30"/>
    <mergeCell ref="N30:P30"/>
    <mergeCell ref="Q30:R30"/>
    <mergeCell ref="E29:G29"/>
    <mergeCell ref="H29:J29"/>
    <mergeCell ref="K29:M29"/>
    <mergeCell ref="N29:P29"/>
    <mergeCell ref="B29:C29"/>
    <mergeCell ref="B27:R27"/>
    <mergeCell ref="E28:G28"/>
    <mergeCell ref="H28:J28"/>
    <mergeCell ref="K28:M28"/>
    <mergeCell ref="N28:P28"/>
    <mergeCell ref="Q28:R28"/>
    <mergeCell ref="B28:C28"/>
    <mergeCell ref="C11:S11"/>
    <mergeCell ref="M8:N8"/>
    <mergeCell ref="B21:B22"/>
    <mergeCell ref="C21:G21"/>
    <mergeCell ref="I21:M21"/>
    <mergeCell ref="N21:R21"/>
    <mergeCell ref="C22:G22"/>
    <mergeCell ref="H22:M22"/>
    <mergeCell ref="C9:S9"/>
    <mergeCell ref="C10:S10"/>
    <mergeCell ref="B12:S12"/>
    <mergeCell ref="S13:S15"/>
    <mergeCell ref="B14:B15"/>
    <mergeCell ref="C14:D14"/>
    <mergeCell ref="E14:H14"/>
    <mergeCell ref="I14:M14"/>
    <mergeCell ref="K8:L8"/>
    <mergeCell ref="C8:J8"/>
    <mergeCell ref="Q8:S8"/>
    <mergeCell ref="B1:C1"/>
    <mergeCell ref="D1:S1"/>
    <mergeCell ref="K5:L5"/>
    <mergeCell ref="B2:S2"/>
    <mergeCell ref="C5:J5"/>
    <mergeCell ref="B3:S3"/>
    <mergeCell ref="C4:S4"/>
    <mergeCell ref="M5:S5"/>
    <mergeCell ref="K6:L6"/>
    <mergeCell ref="C6:J6"/>
    <mergeCell ref="M6:S6"/>
    <mergeCell ref="B7:S7"/>
    <mergeCell ref="O8:P8"/>
    <mergeCell ref="B26:S26"/>
    <mergeCell ref="C13:D13"/>
    <mergeCell ref="E13:H13"/>
    <mergeCell ref="I13:M13"/>
    <mergeCell ref="N13:R13"/>
    <mergeCell ref="N22:R22"/>
    <mergeCell ref="B16:S16"/>
    <mergeCell ref="E24:G24"/>
    <mergeCell ref="H24:J24"/>
    <mergeCell ref="K24:N24"/>
    <mergeCell ref="O24:R24"/>
    <mergeCell ref="C15:D15"/>
    <mergeCell ref="E15:H15"/>
    <mergeCell ref="I15:M15"/>
    <mergeCell ref="N15:R15"/>
    <mergeCell ref="N14:R14"/>
  </mergeCells>
  <dataValidations count="21">
    <dataValidation allowBlank="1" showInputMessage="1" showErrorMessage="1" promptTitle="Dependencia" prompt="Seleccione de la lista desplegable la dependencia responsable del proceso" sqref="B4" xr:uid="{00000000-0002-0000-0400-000000000000}"/>
    <dataValidation allowBlank="1" showInputMessage="1" showErrorMessage="1" prompt="Seleccione de la lista desplegable el nombre del proceso" sqref="B5" xr:uid="{00000000-0002-0000-0400-000001000000}"/>
    <dataValidation allowBlank="1" showInputMessage="1" showErrorMessage="1" prompt="Se cargará automáticamente el macroproceso al cual pertenece el macroproceso" sqref="K5:L5" xr:uid="{00000000-0002-0000-0400-000002000000}"/>
    <dataValidation allowBlank="1" showInputMessage="1" showErrorMessage="1" prompt="Ingrese el nombre y el cargo de la persona responsable de la medición del indicador._x000a_Ej: Juan Perez - Profesional Univeristario " sqref="K6:L6" xr:uid="{00000000-0002-0000-0400-000003000000}"/>
    <dataValidation allowBlank="1" showInputMessage="1" showErrorMessage="1" prompt="Se cargará automaticamente el nombre del indicador que definió en la caracterización" sqref="B8" xr:uid="{00000000-0002-0000-0400-000004000000}"/>
    <dataValidation allowBlank="1" showInputMessage="1" showErrorMessage="1" prompt="Se cargará automaticamente el líder del proceso seleccionado. Por favor válidelo y retroalimente al enlace de la OAP." sqref="B6" xr:uid="{00000000-0002-0000-0400-000005000000}"/>
    <dataValidation allowBlank="1" showInputMessage="1" showErrorMessage="1" prompt="Se cargará automáticamente el tipo de indicador que definió en la caracterización." sqref="K8:L8" xr:uid="{00000000-0002-0000-04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4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400-000008000000}"/>
    <dataValidation allowBlank="1" showInputMessage="1" showErrorMessage="1" prompt="Amplie el objetivo del indicador, contestando preguntas como  ¿qué?, ¿para qué?, ¿cómo?" sqref="B10" xr:uid="{00000000-0002-0000-0400-000009000000}"/>
    <dataValidation allowBlank="1" showInputMessage="1" showErrorMessage="1" prompt="Se cargará automaticamente el objetivo del proceso que definió en la caracterización." sqref="B11" xr:uid="{00000000-0002-0000-0400-00000A000000}"/>
    <dataValidation allowBlank="1" showInputMessage="1" showErrorMessage="1" prompt="Defina la relación mátematica que se constituirá como la fórmula de su indicador" sqref="B13" xr:uid="{00000000-0002-0000-0400-00000B000000}"/>
    <dataValidation allowBlank="1" showInputMessage="1" showErrorMessage="1" prompt="En cada casilla defina el nombre de las variables de su indicador" sqref="C13:D13" xr:uid="{00000000-0002-0000-0400-00000C000000}"/>
    <dataValidation allowBlank="1" showInputMessage="1" showErrorMessage="1" prompt="Describa brevemente la variable definida" sqref="E13:H13" xr:uid="{00000000-0002-0000-0400-00000D000000}"/>
    <dataValidation allowBlank="1" showInputMessage="1" showErrorMessage="1" prompt="Seleccione de la lista desplegable la unidad de medida de cada una de sus variables." sqref="I13:M13" xr:uid="{00000000-0002-0000-0400-00000E000000}"/>
    <dataValidation allowBlank="1" showInputMessage="1" showErrorMessage="1" prompt="Aclara de donde tomará la información para el cálculo del indicador" sqref="N13:R13" xr:uid="{00000000-0002-0000-0400-00000F000000}"/>
    <dataValidation allowBlank="1" showInputMessage="1" showErrorMessage="1" prompt="Seleccione la periodicidad con la que se va a medir el indicador. Solo pueed seleccionar una." sqref="B18" xr:uid="{00000000-0002-0000-0400-000010000000}"/>
    <dataValidation allowBlank="1" showInputMessage="1" showErrorMessage="1" prompt="Seleccione con una &quot;X&quot; la tendencia que debe tener el resultado del indicador" sqref="B21:B22" xr:uid="{00000000-0002-0000-0400-000011000000}"/>
    <dataValidation allowBlank="1" showInputMessage="1" showErrorMessage="1" prompt="Defina la meta del indicador, teniendo en cuenta la tendencia establecida" sqref="B24" xr:uid="{00000000-0002-0000-0400-000012000000}"/>
    <dataValidation allowBlank="1" showInputMessage="1" showErrorMessage="1" prompt="En caso de contar con información previa de la medición, establezca cul es la linea de partida para la medición de su indicador" sqref="E24:G24" xr:uid="{00000000-0002-0000-0400-000013000000}"/>
    <dataValidation allowBlank="1" showInputMessage="1" showErrorMessage="1" prompt="Si existe linea base, por favor indique en esta casilla desde que fuente de información  se tomarón los datos" sqref="K24:N24" xr:uid="{00000000-0002-0000-0400-000014000000}"/>
  </dataValidations>
  <printOptions horizontalCentered="1"/>
  <pageMargins left="0.51181102362204722" right="0.51181102362204722" top="0.59055118110236227" bottom="0.59055118110236227" header="0.31496062992125984" footer="0.70866141732283472"/>
  <pageSetup scale="39"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15000000}">
          <x14:formula1>
            <xm:f>'Listas desplegables'!$L$2:$L$42</xm:f>
          </x14:formula1>
          <xm:sqref>C4:S4</xm:sqref>
        </x14:dataValidation>
        <x14:dataValidation type="list" allowBlank="1" showInputMessage="1" showErrorMessage="1" xr:uid="{00000000-0002-0000-0400-000016000000}">
          <x14:formula1>
            <xm:f>'Listas desplegables'!$O$2:$O$3</xm:f>
          </x14:formula1>
          <xm:sqref>Q8:S8</xm:sqref>
        </x14:dataValidation>
        <x14:dataValidation type="list" allowBlank="1" showInputMessage="1" showErrorMessage="1" xr:uid="{00000000-0002-0000-0400-000017000000}">
          <x14:formula1>
            <xm:f>'Listas desplegables'!$O$19:$O$20</xm:f>
          </x14:formula1>
          <xm:sqref>I14:M15</xm:sqref>
        </x14:dataValidation>
        <x14:dataValidation type="list" allowBlank="1" showInputMessage="1" showErrorMessage="1" xr:uid="{00000000-0002-0000-0400-000018000000}">
          <x14:formula1>
            <xm:f>'Listas desplegables'!$D$3:$D$47</xm:f>
          </x14:formula1>
          <xm:sqref>C5:J5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D1:Q81"/>
  <sheetViews>
    <sheetView workbookViewId="0">
      <selection activeCell="F49" sqref="F49"/>
    </sheetView>
  </sheetViews>
  <sheetFormatPr baseColWidth="10" defaultRowHeight="15" x14ac:dyDescent="0.25"/>
  <cols>
    <col min="4" max="4" width="49" style="23" bestFit="1" customWidth="1"/>
    <col min="5" max="5" width="70" style="23" bestFit="1" customWidth="1"/>
    <col min="6" max="6" width="19.42578125" style="32" bestFit="1" customWidth="1"/>
    <col min="7" max="7" width="58.42578125" style="33" customWidth="1"/>
    <col min="12" max="12" width="60.140625" customWidth="1"/>
    <col min="17" max="17" width="26.7109375" bestFit="1" customWidth="1"/>
  </cols>
  <sheetData>
    <row r="1" spans="4:17" x14ac:dyDescent="0.25">
      <c r="Q1" s="47" t="s">
        <v>213</v>
      </c>
    </row>
    <row r="2" spans="4:17" x14ac:dyDescent="0.25">
      <c r="D2" s="24" t="s">
        <v>63</v>
      </c>
      <c r="E2" s="24" t="s">
        <v>45</v>
      </c>
      <c r="F2" s="31" t="s">
        <v>2</v>
      </c>
      <c r="G2" s="35" t="s">
        <v>112</v>
      </c>
      <c r="L2" s="41" t="s">
        <v>167</v>
      </c>
      <c r="O2" t="s">
        <v>208</v>
      </c>
      <c r="Q2" t="s">
        <v>214</v>
      </c>
    </row>
    <row r="3" spans="4:17" x14ac:dyDescent="0.25">
      <c r="D3" s="25" t="s">
        <v>101</v>
      </c>
      <c r="E3" s="29" t="s">
        <v>46</v>
      </c>
      <c r="F3" s="30" t="s">
        <v>60</v>
      </c>
      <c r="G3" s="34" t="s">
        <v>113</v>
      </c>
      <c r="L3" s="42" t="s">
        <v>168</v>
      </c>
      <c r="O3" t="s">
        <v>209</v>
      </c>
      <c r="Q3" t="s">
        <v>215</v>
      </c>
    </row>
    <row r="4" spans="4:17" x14ac:dyDescent="0.25">
      <c r="D4" s="25" t="s">
        <v>102</v>
      </c>
      <c r="E4" s="29" t="s">
        <v>46</v>
      </c>
      <c r="F4" s="30" t="s">
        <v>60</v>
      </c>
      <c r="G4" s="34" t="s">
        <v>113</v>
      </c>
      <c r="L4" s="41" t="s">
        <v>169</v>
      </c>
      <c r="Q4" s="47" t="s">
        <v>216</v>
      </c>
    </row>
    <row r="5" spans="4:17" x14ac:dyDescent="0.25">
      <c r="D5" s="25" t="s">
        <v>103</v>
      </c>
      <c r="E5" s="29" t="s">
        <v>46</v>
      </c>
      <c r="F5" s="30" t="s">
        <v>60</v>
      </c>
      <c r="G5" s="34" t="s">
        <v>115</v>
      </c>
      <c r="L5" s="43" t="s">
        <v>170</v>
      </c>
      <c r="Q5" t="s">
        <v>217</v>
      </c>
    </row>
    <row r="6" spans="4:17" x14ac:dyDescent="0.25">
      <c r="D6" s="25" t="s">
        <v>104</v>
      </c>
      <c r="E6" s="29" t="s">
        <v>47</v>
      </c>
      <c r="F6" s="30" t="s">
        <v>60</v>
      </c>
      <c r="G6" s="34" t="s">
        <v>116</v>
      </c>
      <c r="L6" s="43" t="s">
        <v>171</v>
      </c>
      <c r="Q6" t="s">
        <v>218</v>
      </c>
    </row>
    <row r="7" spans="4:17" x14ac:dyDescent="0.25">
      <c r="D7" s="25" t="s">
        <v>105</v>
      </c>
      <c r="E7" s="29" t="s">
        <v>47</v>
      </c>
      <c r="F7" s="30" t="s">
        <v>60</v>
      </c>
      <c r="G7" s="34" t="s">
        <v>229</v>
      </c>
      <c r="L7" s="43" t="s">
        <v>172</v>
      </c>
      <c r="Q7" t="s">
        <v>219</v>
      </c>
    </row>
    <row r="8" spans="4:17" x14ac:dyDescent="0.25">
      <c r="D8" s="25" t="s">
        <v>64</v>
      </c>
      <c r="E8" s="29" t="s">
        <v>47</v>
      </c>
      <c r="F8" s="30" t="s">
        <v>60</v>
      </c>
      <c r="G8" s="34" t="s">
        <v>118</v>
      </c>
      <c r="L8" s="43" t="s">
        <v>173</v>
      </c>
      <c r="Q8" t="s">
        <v>220</v>
      </c>
    </row>
    <row r="9" spans="4:17" x14ac:dyDescent="0.25">
      <c r="D9" s="25" t="s">
        <v>106</v>
      </c>
      <c r="E9" s="29" t="s">
        <v>47</v>
      </c>
      <c r="F9" s="30" t="s">
        <v>60</v>
      </c>
      <c r="G9" s="34" t="s">
        <v>116</v>
      </c>
      <c r="L9" s="41" t="s">
        <v>174</v>
      </c>
      <c r="Q9" t="s">
        <v>221</v>
      </c>
    </row>
    <row r="10" spans="4:17" x14ac:dyDescent="0.25">
      <c r="D10" s="25" t="s">
        <v>107</v>
      </c>
      <c r="E10" s="29" t="s">
        <v>48</v>
      </c>
      <c r="F10" s="30" t="s">
        <v>60</v>
      </c>
      <c r="G10" s="34" t="s">
        <v>113</v>
      </c>
      <c r="L10" s="43" t="s">
        <v>175</v>
      </c>
      <c r="Q10" s="47" t="s">
        <v>222</v>
      </c>
    </row>
    <row r="11" spans="4:17" x14ac:dyDescent="0.25">
      <c r="D11" s="25" t="s">
        <v>108</v>
      </c>
      <c r="E11" s="29" t="s">
        <v>48</v>
      </c>
      <c r="F11" s="30" t="s">
        <v>60</v>
      </c>
      <c r="G11" s="34" t="s">
        <v>119</v>
      </c>
      <c r="L11" s="43" t="s">
        <v>176</v>
      </c>
      <c r="Q11" t="s">
        <v>223</v>
      </c>
    </row>
    <row r="12" spans="4:17" x14ac:dyDescent="0.25">
      <c r="D12" s="25" t="s">
        <v>109</v>
      </c>
      <c r="E12" s="29" t="s">
        <v>48</v>
      </c>
      <c r="F12" s="30" t="s">
        <v>60</v>
      </c>
      <c r="G12" s="34" t="s">
        <v>114</v>
      </c>
      <c r="L12" s="43" t="s">
        <v>177</v>
      </c>
      <c r="Q12" t="s">
        <v>224</v>
      </c>
    </row>
    <row r="13" spans="4:17" x14ac:dyDescent="0.25">
      <c r="D13" s="25" t="s">
        <v>110</v>
      </c>
      <c r="E13" s="29" t="s">
        <v>48</v>
      </c>
      <c r="F13" s="30" t="s">
        <v>60</v>
      </c>
      <c r="G13" s="34" t="s">
        <v>230</v>
      </c>
      <c r="L13" s="41" t="s">
        <v>178</v>
      </c>
      <c r="Q13" s="47" t="s">
        <v>225</v>
      </c>
    </row>
    <row r="14" spans="4:17" x14ac:dyDescent="0.25">
      <c r="D14" s="27" t="s">
        <v>78</v>
      </c>
      <c r="E14" s="29" t="s">
        <v>49</v>
      </c>
      <c r="F14" s="30" t="s">
        <v>61</v>
      </c>
      <c r="G14" s="33" t="s">
        <v>123</v>
      </c>
      <c r="L14" s="43" t="s">
        <v>179</v>
      </c>
      <c r="Q14" t="s">
        <v>226</v>
      </c>
    </row>
    <row r="15" spans="4:17" x14ac:dyDescent="0.25">
      <c r="D15" s="27" t="s">
        <v>65</v>
      </c>
      <c r="E15" s="29" t="s">
        <v>49</v>
      </c>
      <c r="F15" s="30" t="s">
        <v>61</v>
      </c>
      <c r="G15" s="33" t="s">
        <v>123</v>
      </c>
      <c r="L15" s="43" t="s">
        <v>180</v>
      </c>
      <c r="Q15" t="s">
        <v>227</v>
      </c>
    </row>
    <row r="16" spans="4:17" x14ac:dyDescent="0.25">
      <c r="D16" s="27" t="s">
        <v>79</v>
      </c>
      <c r="E16" s="29" t="s">
        <v>50</v>
      </c>
      <c r="F16" s="30" t="s">
        <v>61</v>
      </c>
      <c r="G16" s="34" t="s">
        <v>126</v>
      </c>
      <c r="L16" s="43" t="s">
        <v>181</v>
      </c>
      <c r="Q16" t="s">
        <v>228</v>
      </c>
    </row>
    <row r="17" spans="4:15" x14ac:dyDescent="0.25">
      <c r="D17" s="27" t="s">
        <v>80</v>
      </c>
      <c r="E17" s="29" t="s">
        <v>50</v>
      </c>
      <c r="F17" s="30" t="s">
        <v>61</v>
      </c>
      <c r="G17" s="33" t="s">
        <v>240</v>
      </c>
      <c r="L17" s="41" t="s">
        <v>182</v>
      </c>
    </row>
    <row r="18" spans="4:15" ht="30" x14ac:dyDescent="0.25">
      <c r="D18" s="27" t="s">
        <v>81</v>
      </c>
      <c r="E18" s="29" t="s">
        <v>52</v>
      </c>
      <c r="F18" s="30" t="s">
        <v>61</v>
      </c>
      <c r="G18" s="33" t="s">
        <v>239</v>
      </c>
      <c r="L18" s="43" t="s">
        <v>183</v>
      </c>
    </row>
    <row r="19" spans="4:15" ht="30" x14ac:dyDescent="0.25">
      <c r="D19" s="27" t="s">
        <v>82</v>
      </c>
      <c r="E19" s="29" t="s">
        <v>52</v>
      </c>
      <c r="F19" s="30" t="s">
        <v>61</v>
      </c>
      <c r="G19" s="34" t="s">
        <v>238</v>
      </c>
      <c r="L19" s="43" t="s">
        <v>184</v>
      </c>
      <c r="O19" t="s">
        <v>232</v>
      </c>
    </row>
    <row r="20" spans="4:15" ht="30" x14ac:dyDescent="0.25">
      <c r="D20" s="27" t="s">
        <v>83</v>
      </c>
      <c r="E20" s="29" t="s">
        <v>55</v>
      </c>
      <c r="F20" s="30" t="s">
        <v>61</v>
      </c>
      <c r="G20" s="34" t="s">
        <v>237</v>
      </c>
      <c r="L20" s="41" t="s">
        <v>185</v>
      </c>
      <c r="O20" t="s">
        <v>233</v>
      </c>
    </row>
    <row r="21" spans="4:15" ht="30" x14ac:dyDescent="0.25">
      <c r="D21" s="27" t="s">
        <v>84</v>
      </c>
      <c r="E21" s="29" t="s">
        <v>55</v>
      </c>
      <c r="F21" s="30" t="s">
        <v>61</v>
      </c>
      <c r="G21" s="34" t="s">
        <v>237</v>
      </c>
      <c r="L21" s="42" t="s">
        <v>186</v>
      </c>
    </row>
    <row r="22" spans="4:15" ht="30" x14ac:dyDescent="0.25">
      <c r="D22" s="27" t="s">
        <v>85</v>
      </c>
      <c r="E22" s="29" t="s">
        <v>55</v>
      </c>
      <c r="F22" s="30" t="s">
        <v>61</v>
      </c>
      <c r="G22" s="34" t="s">
        <v>237</v>
      </c>
      <c r="L22" s="41" t="s">
        <v>187</v>
      </c>
    </row>
    <row r="23" spans="4:15" ht="45" x14ac:dyDescent="0.25">
      <c r="D23" s="27" t="s">
        <v>86</v>
      </c>
      <c r="E23" s="29" t="s">
        <v>53</v>
      </c>
      <c r="F23" s="30" t="s">
        <v>61</v>
      </c>
      <c r="G23" s="33" t="s">
        <v>125</v>
      </c>
      <c r="L23" s="43" t="s">
        <v>188</v>
      </c>
    </row>
    <row r="24" spans="4:15" ht="30" x14ac:dyDescent="0.25">
      <c r="D24" s="27" t="s">
        <v>87</v>
      </c>
      <c r="E24" s="29" t="s">
        <v>56</v>
      </c>
      <c r="F24" s="30" t="s">
        <v>61</v>
      </c>
      <c r="G24" s="33" t="s">
        <v>127</v>
      </c>
      <c r="L24" s="42" t="s">
        <v>189</v>
      </c>
    </row>
    <row r="25" spans="4:15" ht="30" x14ac:dyDescent="0.25">
      <c r="D25" s="27" t="s">
        <v>88</v>
      </c>
      <c r="E25" s="29" t="s">
        <v>56</v>
      </c>
      <c r="F25" s="30" t="s">
        <v>61</v>
      </c>
      <c r="G25" s="33" t="s">
        <v>127</v>
      </c>
      <c r="L25" s="42" t="s">
        <v>190</v>
      </c>
    </row>
    <row r="26" spans="4:15" ht="30" x14ac:dyDescent="0.25">
      <c r="D26" s="27" t="s">
        <v>89</v>
      </c>
      <c r="E26" s="29" t="s">
        <v>54</v>
      </c>
      <c r="F26" s="30" t="s">
        <v>61</v>
      </c>
      <c r="G26" s="34" t="s">
        <v>124</v>
      </c>
      <c r="L26" s="41" t="s">
        <v>191</v>
      </c>
    </row>
    <row r="27" spans="4:15" ht="27" x14ac:dyDescent="0.25">
      <c r="D27" s="27" t="s">
        <v>90</v>
      </c>
      <c r="E27" s="29" t="s">
        <v>51</v>
      </c>
      <c r="F27" s="30" t="s">
        <v>61</v>
      </c>
      <c r="G27" s="33" t="s">
        <v>120</v>
      </c>
      <c r="L27" s="42" t="s">
        <v>192</v>
      </c>
    </row>
    <row r="28" spans="4:15" ht="27" x14ac:dyDescent="0.25">
      <c r="D28" s="27" t="s">
        <v>91</v>
      </c>
      <c r="E28" s="29" t="s">
        <v>51</v>
      </c>
      <c r="F28" s="30" t="s">
        <v>61</v>
      </c>
      <c r="G28" s="33" t="s">
        <v>121</v>
      </c>
      <c r="L28" s="41" t="s">
        <v>193</v>
      </c>
    </row>
    <row r="29" spans="4:15" ht="45" x14ac:dyDescent="0.25">
      <c r="D29" s="27" t="s">
        <v>111</v>
      </c>
      <c r="E29" s="29" t="s">
        <v>51</v>
      </c>
      <c r="F29" s="30" t="s">
        <v>61</v>
      </c>
      <c r="G29" s="34" t="s">
        <v>122</v>
      </c>
      <c r="L29" s="42" t="s">
        <v>194</v>
      </c>
    </row>
    <row r="30" spans="4:15" ht="30" x14ac:dyDescent="0.25">
      <c r="D30" s="28" t="s">
        <v>92</v>
      </c>
      <c r="E30" s="23" t="s">
        <v>96</v>
      </c>
      <c r="F30" s="30" t="s">
        <v>62</v>
      </c>
      <c r="G30" s="34" t="s">
        <v>231</v>
      </c>
      <c r="L30" s="41" t="s">
        <v>195</v>
      </c>
    </row>
    <row r="31" spans="4:15" x14ac:dyDescent="0.25">
      <c r="D31" s="28" t="s">
        <v>66</v>
      </c>
      <c r="E31" s="23" t="s">
        <v>96</v>
      </c>
      <c r="F31" s="30" t="s">
        <v>62</v>
      </c>
      <c r="G31" s="33" t="s">
        <v>117</v>
      </c>
      <c r="L31" s="42" t="s">
        <v>196</v>
      </c>
    </row>
    <row r="32" spans="4:15" x14ac:dyDescent="0.25">
      <c r="D32" s="28" t="s">
        <v>67</v>
      </c>
      <c r="E32" s="23" t="s">
        <v>67</v>
      </c>
      <c r="F32" s="30" t="s">
        <v>62</v>
      </c>
      <c r="G32" s="33" t="s">
        <v>119</v>
      </c>
      <c r="L32" s="42" t="s">
        <v>197</v>
      </c>
    </row>
    <row r="33" spans="4:12" ht="27" x14ac:dyDescent="0.25">
      <c r="D33" s="28" t="s">
        <v>68</v>
      </c>
      <c r="E33" s="23" t="s">
        <v>97</v>
      </c>
      <c r="F33" s="30" t="s">
        <v>62</v>
      </c>
      <c r="G33" s="33" t="s">
        <v>119</v>
      </c>
      <c r="L33" s="41" t="s">
        <v>198</v>
      </c>
    </row>
    <row r="34" spans="4:12" x14ac:dyDescent="0.25">
      <c r="D34" s="28" t="s">
        <v>69</v>
      </c>
      <c r="E34" s="23" t="s">
        <v>97</v>
      </c>
      <c r="F34" s="30" t="s">
        <v>62</v>
      </c>
      <c r="G34" s="33" t="s">
        <v>119</v>
      </c>
      <c r="L34" s="41" t="s">
        <v>199</v>
      </c>
    </row>
    <row r="35" spans="4:12" x14ac:dyDescent="0.25">
      <c r="D35" s="28" t="s">
        <v>70</v>
      </c>
      <c r="E35" s="23" t="s">
        <v>97</v>
      </c>
      <c r="F35" s="30" t="s">
        <v>62</v>
      </c>
      <c r="G35" s="33" t="s">
        <v>119</v>
      </c>
      <c r="L35" s="43" t="s">
        <v>200</v>
      </c>
    </row>
    <row r="36" spans="4:12" x14ac:dyDescent="0.25">
      <c r="D36" s="28" t="s">
        <v>71</v>
      </c>
      <c r="E36" s="23" t="s">
        <v>98</v>
      </c>
      <c r="F36" s="30" t="s">
        <v>62</v>
      </c>
      <c r="G36" s="33" t="s">
        <v>128</v>
      </c>
      <c r="L36" s="43" t="s">
        <v>201</v>
      </c>
    </row>
    <row r="37" spans="4:12" x14ac:dyDescent="0.25">
      <c r="D37" s="28" t="s">
        <v>72</v>
      </c>
      <c r="E37" s="23" t="s">
        <v>98</v>
      </c>
      <c r="F37" s="30" t="s">
        <v>62</v>
      </c>
      <c r="G37" s="33" t="s">
        <v>128</v>
      </c>
      <c r="L37" s="43" t="s">
        <v>202</v>
      </c>
    </row>
    <row r="38" spans="4:12" x14ac:dyDescent="0.25">
      <c r="D38" s="28" t="s">
        <v>73</v>
      </c>
      <c r="E38" s="23" t="s">
        <v>98</v>
      </c>
      <c r="F38" s="30" t="s">
        <v>62</v>
      </c>
      <c r="G38" s="33" t="s">
        <v>128</v>
      </c>
      <c r="L38" s="42" t="s">
        <v>203</v>
      </c>
    </row>
    <row r="39" spans="4:12" x14ac:dyDescent="0.25">
      <c r="D39" s="28" t="s">
        <v>74</v>
      </c>
      <c r="E39" s="23" t="s">
        <v>99</v>
      </c>
      <c r="F39" s="30" t="s">
        <v>62</v>
      </c>
      <c r="G39" s="33" t="s">
        <v>129</v>
      </c>
      <c r="L39" s="42" t="s">
        <v>204</v>
      </c>
    </row>
    <row r="40" spans="4:12" x14ac:dyDescent="0.25">
      <c r="D40" s="28" t="s">
        <v>75</v>
      </c>
      <c r="E40" s="23" t="s">
        <v>99</v>
      </c>
      <c r="F40" s="30" t="s">
        <v>62</v>
      </c>
      <c r="G40" s="33" t="s">
        <v>129</v>
      </c>
      <c r="L40" s="43" t="s">
        <v>205</v>
      </c>
    </row>
    <row r="41" spans="4:12" x14ac:dyDescent="0.25">
      <c r="D41" s="28" t="s">
        <v>76</v>
      </c>
      <c r="E41" s="23" t="s">
        <v>99</v>
      </c>
      <c r="F41" s="30" t="s">
        <v>62</v>
      </c>
      <c r="G41" s="33" t="s">
        <v>129</v>
      </c>
      <c r="L41" s="43" t="s">
        <v>206</v>
      </c>
    </row>
    <row r="42" spans="4:12" x14ac:dyDescent="0.25">
      <c r="D42" s="28" t="s">
        <v>77</v>
      </c>
      <c r="E42" s="23" t="s">
        <v>99</v>
      </c>
      <c r="F42" s="30" t="s">
        <v>62</v>
      </c>
      <c r="G42" s="33" t="s">
        <v>129</v>
      </c>
      <c r="L42" s="43" t="s">
        <v>207</v>
      </c>
    </row>
    <row r="43" spans="4:12" x14ac:dyDescent="0.25">
      <c r="D43" s="28" t="s">
        <v>235</v>
      </c>
      <c r="E43" s="23" t="s">
        <v>100</v>
      </c>
      <c r="F43" s="30" t="s">
        <v>62</v>
      </c>
      <c r="G43" s="33" t="s">
        <v>130</v>
      </c>
    </row>
    <row r="44" spans="4:12" ht="30" x14ac:dyDescent="0.25">
      <c r="D44" s="28" t="s">
        <v>93</v>
      </c>
      <c r="E44" s="23" t="s">
        <v>100</v>
      </c>
      <c r="F44" s="30" t="s">
        <v>62</v>
      </c>
      <c r="G44" s="33" t="s">
        <v>130</v>
      </c>
    </row>
    <row r="45" spans="4:12" x14ac:dyDescent="0.25">
      <c r="D45" s="28" t="s">
        <v>236</v>
      </c>
      <c r="E45" s="23" t="s">
        <v>100</v>
      </c>
      <c r="F45" s="30" t="s">
        <v>62</v>
      </c>
      <c r="G45" s="33" t="s">
        <v>130</v>
      </c>
    </row>
    <row r="46" spans="4:12" ht="30" x14ac:dyDescent="0.25">
      <c r="D46" s="26" t="s">
        <v>94</v>
      </c>
      <c r="E46" s="23" t="s">
        <v>57</v>
      </c>
      <c r="F46" s="30" t="s">
        <v>241</v>
      </c>
      <c r="G46" s="33" t="s">
        <v>131</v>
      </c>
    </row>
    <row r="47" spans="4:12" ht="30" x14ac:dyDescent="0.25">
      <c r="D47" s="26" t="s">
        <v>95</v>
      </c>
      <c r="E47" s="23" t="s">
        <v>57</v>
      </c>
      <c r="F47" s="30" t="s">
        <v>241</v>
      </c>
      <c r="G47" s="34" t="s">
        <v>113</v>
      </c>
    </row>
    <row r="51" spans="4:4" x14ac:dyDescent="0.25">
      <c r="D51" s="23" t="s">
        <v>133</v>
      </c>
    </row>
    <row r="52" spans="4:4" x14ac:dyDescent="0.25">
      <c r="D52" s="33" t="s">
        <v>134</v>
      </c>
    </row>
    <row r="53" spans="4:4" ht="30" x14ac:dyDescent="0.25">
      <c r="D53" s="33" t="s">
        <v>135</v>
      </c>
    </row>
    <row r="54" spans="4:4" ht="30" x14ac:dyDescent="0.25">
      <c r="D54" s="33" t="s">
        <v>136</v>
      </c>
    </row>
    <row r="55" spans="4:4" x14ac:dyDescent="0.25">
      <c r="D55" s="33" t="s">
        <v>137</v>
      </c>
    </row>
    <row r="56" spans="4:4" ht="30" x14ac:dyDescent="0.25">
      <c r="D56" s="33" t="s">
        <v>138</v>
      </c>
    </row>
    <row r="57" spans="4:4" ht="30" x14ac:dyDescent="0.25">
      <c r="D57" s="33" t="s">
        <v>139</v>
      </c>
    </row>
    <row r="58" spans="4:4" ht="30" x14ac:dyDescent="0.25">
      <c r="D58" s="33" t="s">
        <v>140</v>
      </c>
    </row>
    <row r="59" spans="4:4" ht="30" x14ac:dyDescent="0.25">
      <c r="D59" s="33" t="s">
        <v>141</v>
      </c>
    </row>
    <row r="60" spans="4:4" x14ac:dyDescent="0.25">
      <c r="D60" s="33" t="s">
        <v>142</v>
      </c>
    </row>
    <row r="61" spans="4:4" ht="30" x14ac:dyDescent="0.25">
      <c r="D61" s="33" t="s">
        <v>143</v>
      </c>
    </row>
    <row r="62" spans="4:4" ht="60" x14ac:dyDescent="0.25">
      <c r="D62" s="33" t="s">
        <v>144</v>
      </c>
    </row>
    <row r="63" spans="4:4" ht="30" x14ac:dyDescent="0.25">
      <c r="D63" s="33" t="s">
        <v>145</v>
      </c>
    </row>
    <row r="64" spans="4:4" x14ac:dyDescent="0.25">
      <c r="D64" s="33" t="s">
        <v>146</v>
      </c>
    </row>
    <row r="65" spans="4:4" ht="30" x14ac:dyDescent="0.25">
      <c r="D65" s="33" t="s">
        <v>147</v>
      </c>
    </row>
    <row r="66" spans="4:4" x14ac:dyDescent="0.25">
      <c r="D66" s="33" t="s">
        <v>148</v>
      </c>
    </row>
    <row r="67" spans="4:4" ht="30" x14ac:dyDescent="0.25">
      <c r="D67" s="33" t="s">
        <v>149</v>
      </c>
    </row>
    <row r="68" spans="4:4" x14ac:dyDescent="0.25">
      <c r="D68" s="33" t="s">
        <v>150</v>
      </c>
    </row>
    <row r="69" spans="4:4" x14ac:dyDescent="0.25">
      <c r="D69" s="33" t="s">
        <v>151</v>
      </c>
    </row>
    <row r="70" spans="4:4" ht="30" x14ac:dyDescent="0.25">
      <c r="D70" s="33" t="s">
        <v>152</v>
      </c>
    </row>
    <row r="71" spans="4:4" ht="45" x14ac:dyDescent="0.25">
      <c r="D71" s="33" t="s">
        <v>153</v>
      </c>
    </row>
    <row r="72" spans="4:4" x14ac:dyDescent="0.25">
      <c r="D72" s="33" t="s">
        <v>154</v>
      </c>
    </row>
    <row r="73" spans="4:4" ht="30" x14ac:dyDescent="0.25">
      <c r="D73" s="33" t="s">
        <v>155</v>
      </c>
    </row>
    <row r="74" spans="4:4" ht="60" x14ac:dyDescent="0.25">
      <c r="D74" s="33" t="s">
        <v>156</v>
      </c>
    </row>
    <row r="75" spans="4:4" ht="30" x14ac:dyDescent="0.25">
      <c r="D75" s="33" t="s">
        <v>157</v>
      </c>
    </row>
    <row r="76" spans="4:4" ht="30" x14ac:dyDescent="0.25">
      <c r="D76" s="33" t="s">
        <v>158</v>
      </c>
    </row>
    <row r="77" spans="4:4" x14ac:dyDescent="0.25">
      <c r="D77" s="33" t="s">
        <v>159</v>
      </c>
    </row>
    <row r="78" spans="4:4" ht="45" x14ac:dyDescent="0.25">
      <c r="D78" s="33" t="s">
        <v>160</v>
      </c>
    </row>
    <row r="79" spans="4:4" x14ac:dyDescent="0.25">
      <c r="D79" s="33" t="s">
        <v>161</v>
      </c>
    </row>
    <row r="80" spans="4:4" ht="45" x14ac:dyDescent="0.25">
      <c r="D80" s="33" t="s">
        <v>162</v>
      </c>
    </row>
    <row r="81" spans="4:4" x14ac:dyDescent="0.25">
      <c r="D81" s="3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13</vt:i4>
      </vt:variant>
    </vt:vector>
  </HeadingPairs>
  <TitlesOfParts>
    <vt:vector size="19" baseType="lpstr">
      <vt:lpstr>Caracterización</vt:lpstr>
      <vt:lpstr>SC03-01- ACTIVIDADES </vt:lpstr>
      <vt:lpstr>SC03-03-ENERGÍA PERCAPITA</vt:lpstr>
      <vt:lpstr>SC03-04 - ENERGÍA</vt:lpstr>
      <vt:lpstr>SC03-05 - RESIDUOS</vt:lpstr>
      <vt:lpstr>Listas desplegables</vt:lpstr>
      <vt:lpstr>Apoyo</vt:lpstr>
      <vt:lpstr>'SC03-01- ACTIVIDADES '!Área_de_impresión</vt:lpstr>
      <vt:lpstr>'SC03-03-ENERGÍA PERCAPITA'!Área_de_impresión</vt:lpstr>
      <vt:lpstr>'SC03-04 - ENERGÍA'!Área_de_impresión</vt:lpstr>
      <vt:lpstr>'SC03-05 - RESIDUOS'!Área_de_impresión</vt:lpstr>
      <vt:lpstr>Dirección_Estratégica</vt:lpstr>
      <vt:lpstr>Estratégico</vt:lpstr>
      <vt:lpstr>Evaluación</vt:lpstr>
      <vt:lpstr>Grupoa</vt:lpstr>
      <vt:lpstr>Misional</vt:lpstr>
      <vt:lpstr>Misionales</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Carmen Lucia Caicedo Caicedo</cp:lastModifiedBy>
  <cp:lastPrinted>2019-05-03T20:42:39Z</cp:lastPrinted>
  <dcterms:created xsi:type="dcterms:W3CDTF">2019-04-09T16:24:36Z</dcterms:created>
  <dcterms:modified xsi:type="dcterms:W3CDTF">2020-10-02T22:20:10Z</dcterms:modified>
</cp:coreProperties>
</file>